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<sst xmlns="http://schemas.openxmlformats.org/spreadsheetml/2006/main" count="1254" uniqueCount="197">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</sst>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בעמ</x:v>
      </x:c>
    </x:row>
    <x:row r="3" spans="1:36">
      <x:c r="B3" s="2" t="s">
        <x:v>2</x:v>
      </x:c>
      <x:c r="C3" t="str">
        <x:v>23155אנליסט  השתלמות מחקה מדד SP500</x:v>
      </x:c>
    </x:row>
    <x:row r="4" spans="1:36">
      <x:c r="B4" s="2" t="s">
        <x:v>3</x:v>
      </x:c>
      <x:c r="C4" t="str">
        <x:v>13853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1489.51576848</x:v>
      </x:c>
      <x:c r="D11" s="93" t="n">
        <x:v>0.1014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13238.83228744</x:v>
      </x:c>
      <x:c r="D17" s="95" t="n">
        <x:v>0.9011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-34.2239569122</x:v>
      </x:c>
      <x:c r="D21" s="95" t="n">
        <x:v>-0.0023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0</x:v>
      </x:c>
      <x:c r="D31" s="95" t="n">
        <x:v>0.00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-2.77538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14691.3487190078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בעמ</x:v>
      </x:c>
    </x:row>
    <x:row r="3" spans="2:61">
      <x:c r="B3" s="2" t="s">
        <x:v>2</x:v>
      </x:c>
      <x:c r="C3" t="str">
        <x:v>23155אנליסט  השתלמות מחקה מדד SP500</x:v>
      </x:c>
    </x:row>
    <x:row r="4" spans="2:61">
      <x:c r="B4" s="2" t="s">
        <x:v>3</x:v>
      </x:c>
      <x:c r="C4" t="str">
        <x:v>13853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בעמ</x:v>
      </x:c>
    </x:row>
    <x:row r="3" spans="1:60">
      <x:c r="B3" s="2" t="s">
        <x:v>2</x:v>
      </x:c>
      <x:c r="C3" t="str">
        <x:v>23155אנליסט  השתלמות מחקה מדד SP500</x:v>
      </x:c>
    </x:row>
    <x:row r="4" spans="1:60">
      <x:c r="B4" s="2" t="s">
        <x:v>3</x:v>
      </x:c>
      <x:c r="C4" t="str">
        <x:v>13853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2</x:v>
      </x:c>
      <x:c r="H11" s="25"/>
      <x:c r="I11" s="92" t="n">
        <x:v>-34.2239569122</x:v>
      </x:c>
      <x:c r="J11" s="93" t="n">
        <x:v>1.00</x:v>
      </x:c>
      <x:c r="K11" s="93" t="n">
        <x:v>-0.0023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2</x:v>
      </x:c>
      <x:c r="H14" s="19"/>
      <x:c r="I14" s="98" t="n">
        <x:v>-34.2239569122</x:v>
      </x:c>
      <x:c r="J14" s="97" t="n">
        <x:v>1.00</x:v>
      </x:c>
      <x:c r="K14" s="97" t="n">
        <x:v>-0.0023</x:v>
      </x:c>
      <x:c r="BF14" s="16" t="s">
        <x:v>126</x:v>
      </x:c>
    </x:row>
    <x:row r="15" spans="1:60">
      <x:c r="B15" s="0" t="str">
        <x:v>ESH3_SP500 EMINI FUT MAR23</x:v>
      </x:c>
      <x:c r="C15" s="0" t="str">
        <x:v>70153685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2</x:v>
      </x:c>
      <x:c r="H15" s="94" t="n">
        <x:v>-484621.3100</x:v>
      </x:c>
      <x:c r="I15" s="94" t="n">
        <x:v>-34.2239569122</x:v>
      </x:c>
      <x:c r="J15" s="95" t="n">
        <x:v>1.00</x:v>
      </x:c>
      <x:c r="K15" s="95" t="n">
        <x:v>-0.0023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23155אנליסט  השתלמות מחקה מדד SP500</x:v>
      </x:c>
      <x:c r="E3" s="15"/>
    </x:row>
    <x:row r="4" spans="2:81">
      <x:c r="B4" s="2" t="s">
        <x:v>3</x:v>
      </x:c>
      <x:c r="C4" t="str">
        <x:v>13853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בעמ</x:v>
      </x:c>
    </x:row>
    <x:row r="3" spans="2:72">
      <x:c r="B3" s="2" t="s">
        <x:v>2</x:v>
      </x:c>
      <x:c r="C3" t="str">
        <x:v>23155אנליסט  השתלמות מחקה מדד SP500</x:v>
      </x:c>
    </x:row>
    <x:row r="4" spans="2:72">
      <x:c r="B4" s="2" t="s">
        <x:v>3</x:v>
      </x:c>
      <x:c r="C4" t="str">
        <x:v>13853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23155אנליסט  השתלמות מחקה מדד SP500</x:v>
      </x:c>
    </x:row>
    <x:row r="4" spans="2:65">
      <x:c r="B4" s="2" t="s">
        <x:v>3</x:v>
      </x:c>
      <x:c r="C4" t="str">
        <x:v>13853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23155אנליסט  השתלמות מחקה מדד SP500</x:v>
      </x:c>
    </x:row>
    <x:row r="4" spans="2:81">
      <x:c r="B4" s="2" t="s">
        <x:v>3</x:v>
      </x:c>
      <x:c r="C4" t="str">
        <x:v>13853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בעמ</x:v>
      </x:c>
    </x:row>
    <x:row r="3" spans="2:98">
      <x:c r="B3" s="2" t="s">
        <x:v>2</x:v>
      </x:c>
      <x:c r="C3" t="str">
        <x:v>23155אנליסט  השתלמות מחקה מדד SP500</x:v>
      </x:c>
    </x:row>
    <x:row r="4" spans="2:98">
      <x:c r="B4" s="2" t="s">
        <x:v>3</x:v>
      </x:c>
      <x:c r="C4" t="str">
        <x:v>13853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23155אנליסט  השתלמות מחקה מדד SP500</x:v>
      </x:c>
    </x:row>
    <x:row r="4" spans="2:55">
      <x:c r="B4" s="2" t="s">
        <x:v>3</x:v>
      </x:c>
      <x:c r="C4" t="str">
        <x:v>13853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בעמ</x:v>
      </x:c>
    </x:row>
    <x:row r="3" spans="2:59">
      <x:c r="B3" s="2" t="s">
        <x:v>2</x:v>
      </x:c>
      <x:c r="C3" t="str">
        <x:v>23155אנליסט  השתלמות מחקה מדד SP500</x:v>
      </x:c>
    </x:row>
    <x:row r="4" spans="2:59">
      <x:c r="B4" s="2" t="s">
        <x:v>3</x:v>
      </x:c>
      <x:c r="C4" t="str">
        <x:v>13853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בעמ</x:v>
      </x:c>
    </x:row>
    <x:row r="3" spans="2:52">
      <x:c r="B3" s="2" t="s">
        <x:v>2</x:v>
      </x:c>
      <x:c r="C3" t="str">
        <x:v>23155אנליסט  השתלמות מחקה מדד SP500</x:v>
      </x:c>
    </x:row>
    <x:row r="4" spans="2:52">
      <x:c r="B4" s="2" t="s">
        <x:v>3</x:v>
      </x:c>
      <x:c r="C4" t="str">
        <x:v>13853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בעמ</x:v>
      </x:c>
    </x:row>
    <x:row r="3" spans="2:13">
      <x:c r="B3" s="2" t="s">
        <x:v>2</x:v>
      </x:c>
      <x:c r="C3" t="str">
        <x:v>23155אנליסט  השתלמות מחקה מדד SP500</x:v>
      </x:c>
    </x:row>
    <x:row r="4" spans="2:13">
      <x:c r="B4" s="2" t="s">
        <x:v>3</x:v>
      </x:c>
      <x:c r="C4" t="str">
        <x:v>13853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1489.51576848</x:v>
      </x:c>
      <x:c r="K11" s="93" t="n">
        <x:v>1.00</x:v>
      </x:c>
      <x:c r="L11" s="93" t="n">
        <x:v>0.1014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1489.51576848</x:v>
      </x:c>
      <x:c r="K12" s="97" t="n">
        <x:v>1.00</x:v>
      </x:c>
      <x:c r="L12" s="97" t="n">
        <x:v>0.1014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254.95077</x:v>
      </x:c>
      <x:c r="K13" s="97" t="n">
        <x:v>0.1712</x:v>
      </x:c>
      <x:c r="L13" s="97" t="n">
        <x:v>0.0174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631.10517</x:v>
      </x:c>
      <x:c r="K14" s="95" t="n">
        <x:v>0.4237</x:v>
      </x:c>
      <x:c r="L14" s="95" t="n">
        <x:v>0.043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-376.1544</x:v>
      </x:c>
      <x:c r="K15" s="95" t="n">
        <x:v>-0.2525</x:v>
      </x:c>
      <x:c r="L15" s="95" t="n">
        <x:v>-0.0256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1234.56499848</x:v>
      </x:c>
      <x:c r="K16" s="97" t="n">
        <x:v>0.8288</x:v>
      </x:c>
      <x:c r="L16" s="97" t="n">
        <x:v>0.084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1234.56499848</x:v>
      </x:c>
      <x:c r="K17" s="95" t="n">
        <x:v>0.8288</x:v>
      </x:c>
      <x:c r="L17" s="95" t="n">
        <x:v>0.084</x:v>
      </x:c>
    </x:row>
    <x:row r="18" spans="4:4">
      <x:c r="B18" s="96" t="str">
        <x:v>סה"כ פח"ק/פר"י</x:v>
      </x:c>
      <x:c r="D18" s="16"/>
      <x:c r="I18" s="97" t="n">
        <x:v>0.00</x:v>
      </x:c>
      <x:c r="J18" s="98" t="n">
        <x:v>0</x:v>
      </x:c>
      <x:c r="K18" s="97" t="n">
        <x:v>0.00</x:v>
      </x:c>
      <x:c r="L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5" t="n">
        <x:v>0.00</x:v>
      </x:c>
      <x:c r="I19" s="95" t="n">
        <x:v>0.00</x:v>
      </x:c>
      <x:c r="J19" s="94" t="n">
        <x:v>0</x:v>
      </x:c>
      <x:c r="K19" s="95" t="n">
        <x:v>0.00</x:v>
      </x:c>
      <x:c r="L19" s="95" t="n">
        <x:v>0.00</x:v>
      </x:c>
    </x:row>
    <x:row r="20" spans="4:4">
      <x:c r="B20" s="96" t="str">
        <x:v>סה"כ פק"מ לתקופה של עד שלושה חודשים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פקדון צמוד מדד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מט"ח עד שלושה חודשים (פצ"מ)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פקדונות במט"ח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בחו"ל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96" t="str">
        <x:v>סה"כ יתרות מזומנים ועו"ש נקובים במט"ח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פקדונות במט"ח עד שלושה חודשים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בעמ</x:v>
      </x:c>
    </x:row>
    <x:row r="3" spans="2:49">
      <x:c r="B3" s="2" t="s">
        <x:v>2</x:v>
      </x:c>
      <x:c r="C3" t="str">
        <x:v>23155אנליסט  השתלמות מחקה מדד SP500</x:v>
      </x:c>
    </x:row>
    <x:row r="4" spans="2:49">
      <x:c r="B4" s="2" t="s">
        <x:v>3</x:v>
      </x:c>
      <x:c r="C4" t="str">
        <x:v>13853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3" t="n">
        <x:v>0.00</x:v>
      </x:c>
      <x:c r="K11" s="93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בעמ</x:v>
      </x:c>
    </x:row>
    <x:row r="3" spans="2:78">
      <x:c r="B3" s="2" t="s">
        <x:v>2</x:v>
      </x:c>
      <x:c r="C3" t="str">
        <x:v>23155אנליסט  השתלמות מחקה מדד SP500</x:v>
      </x:c>
    </x:row>
    <x:row r="4" spans="2:78">
      <x:c r="B4" s="2" t="s">
        <x:v>3</x:v>
      </x:c>
      <x:c r="C4" t="str">
        <x:v>13853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23155אנליסט  השתלמות מחקה מדד SP500</x:v>
      </x:c>
    </x:row>
    <x:row r="4" spans="2:60">
      <x:c r="B4" s="2" t="s">
        <x:v>3</x:v>
      </x:c>
      <x:c r="C4" s="2" t="str">
        <x:v>13853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בעמ</x:v>
      </x:c>
    </x:row>
    <x:row r="3" spans="2:64">
      <x:c r="B3" s="2" t="s">
        <x:v>2</x:v>
      </x:c>
      <x:c r="C3" t="str">
        <x:v>23155אנליסט  השתלמות מחקה מדד SP500</x:v>
      </x:c>
    </x:row>
    <x:row r="4" spans="2:64">
      <x:c r="B4" s="2" t="s">
        <x:v>3</x:v>
      </x:c>
      <x:c r="C4" t="str">
        <x:v>13853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23155אנליסט  השתלמות מחקה מדד SP500</x:v>
      </x:c>
    </x:row>
    <x:row r="4" spans="2:55">
      <x:c r="B4" s="2" t="s">
        <x:v>3</x:v>
      </x:c>
      <x:c r="C4" t="str">
        <x:v>13853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23155אנליסט  השתלמות מחקה מדד SP500</x:v>
      </x:c>
    </x:row>
    <x:row r="4" spans="2:60">
      <x:c r="B4" s="2" t="s">
        <x:v>3</x:v>
      </x:c>
      <x:c r="C4" s="2" t="str">
        <x:v>13853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23155אנליסט  השתלמות מחקה מדד SP500</x:v>
      </x:c>
    </x:row>
    <x:row r="4" spans="2:60">
      <x:c r="B4" s="2" t="s">
        <x:v>3</x:v>
      </x:c>
      <x:c r="C4" t="str">
        <x:v>13853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-2.77538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-2.77538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-6.34371</x:v>
      </x:c>
      <x:c r="J13" s="95" t="n">
        <x:v>2.2857</x:v>
      </x:c>
      <x:c r="K13" s="95" t="n">
        <x:v>-0.0004</x:v>
      </x:c>
    </x:row>
    <x:row r="14" spans="2:60">
      <x:c r="B14" s="0" t="str">
        <x:v>רבית עוש לקבל</x:v>
      </x:c>
      <x:c r="C14" s="0" t="str">
        <x:v>1111110</x:v>
      </x:c>
      <x:c r="D14" s="0" t="str">
        <x:v>ilAAA</x:v>
      </x:c>
      <x:c r="E14" s="0" t="str">
        <x:v>S&amp;P מעלות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3.56833</x:v>
      </x:c>
      <x:c r="J14" s="95" t="n">
        <x:v>-1.2857</x:v>
      </x:c>
      <x:c r="K14" s="95" t="n">
        <x:v>0.0002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בעמ</x:v>
      </x:c>
    </x:row>
    <x:row r="3" spans="2:17">
      <x:c r="B3" s="2" t="s">
        <x:v>2</x:v>
      </x:c>
      <x:c r="C3" t="str">
        <x:v>23155אנליסט  השתלמות מחקה מדד SP500</x:v>
      </x:c>
    </x:row>
    <x:row r="4" spans="2:17">
      <x:c r="B4" s="2" t="s">
        <x:v>3</x:v>
      </x:c>
      <x:c r="C4" t="str">
        <x:v>13853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23155אנליסט  השתלמות מחקה מדד SP500</x:v>
      </x:c>
    </x:row>
    <x:row r="4" spans="2:18">
      <x:c r="B4" s="2" t="s">
        <x:v>3</x:v>
      </x:c>
      <x:c r="C4" t="str">
        <x:v>13853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23155אנליסט  השתלמות מחקה מדד SP500</x:v>
      </x:c>
    </x:row>
    <x:row r="4" spans="2:18">
      <x:c r="B4" s="2" t="s">
        <x:v>3</x:v>
      </x:c>
      <x:c r="C4" t="str">
        <x:v>13853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בעמ</x:v>
      </x:c>
    </x:row>
    <x:row r="3" spans="2:53">
      <x:c r="B3" s="2" t="s">
        <x:v>2</x:v>
      </x:c>
      <x:c r="C3" t="str">
        <x:v>23155אנליסט  השתלמות מחקה מדד SP500</x:v>
      </x:c>
    </x:row>
    <x:row r="4" spans="2:53">
      <x:c r="B4" s="2" t="s">
        <x:v>3</x:v>
      </x:c>
      <x:c r="C4" t="str">
        <x:v>13853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בעמ</x:v>
      </x:c>
    </x:row>
    <x:row r="3" spans="2:23">
      <x:c r="B3" s="2" t="s">
        <x:v>2</x:v>
      </x:c>
      <x:c r="C3" t="str">
        <x:v>23155אנליסט  השתלמות מחקה מדד SP500</x:v>
      </x:c>
    </x:row>
    <x:row r="4" spans="2:23">
      <x:c r="B4" s="2" t="s">
        <x:v>3</x:v>
      </x:c>
      <x:c r="C4" t="str">
        <x:v>13853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בעמ</x:v>
      </x:c>
    </x:row>
    <x:row r="3" spans="2:68">
      <x:c r="B3" s="2" t="s">
        <x:v>2</x:v>
      </x:c>
      <x:c r="C3" t="str">
        <x:v>23155אנליסט  השתלמות מחקה מדד SP500</x:v>
      </x:c>
    </x:row>
    <x:row r="4" spans="2:68">
      <x:c r="B4" s="2" t="s">
        <x:v>3</x:v>
      </x:c>
      <x:c r="C4" t="str">
        <x:v>13853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בעמ</x:v>
      </x:c>
    </x:row>
    <x:row r="3" spans="2:66">
      <x:c r="B3" s="2" t="s">
        <x:v>2</x:v>
      </x:c>
      <x:c r="C3" t="str">
        <x:v>23155אנליסט  השתלמות מחקה מדד SP500</x:v>
      </x:c>
    </x:row>
    <x:row r="4" spans="2:66">
      <x:c r="B4" s="2" t="s">
        <x:v>3</x:v>
      </x:c>
      <x:c r="C4" t="str">
        <x:v>13853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בעמ</x:v>
      </x:c>
    </x:row>
    <x:row r="3" spans="2:62">
      <x:c r="B3" s="2" t="s">
        <x:v>2</x:v>
      </x:c>
      <x:c r="C3" t="str">
        <x:v>23155אנליסט  השתלמות מחקה מדד SP500</x:v>
      </x:c>
    </x:row>
    <x:row r="4" spans="2:62">
      <x:c r="B4" s="2" t="s">
        <x:v>3</x:v>
      </x:c>
      <x:c r="C4" t="str">
        <x:v>13853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בעמ</x:v>
      </x:c>
    </x:row>
    <x:row r="3" spans="2:63">
      <x:c r="B3" s="2" t="s">
        <x:v>2</x:v>
      </x:c>
      <x:c r="C3" t="str">
        <x:v>23155אנליסט  השתלמות מחקה מדד SP500</x:v>
      </x:c>
    </x:row>
    <x:row r="4" spans="2:63">
      <x:c r="B4" s="2" t="s">
        <x:v>3</x:v>
      </x:c>
      <x:c r="C4" t="str">
        <x:v>13853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146544</x:v>
      </x:c>
      <x:c r="I11" s="7"/>
      <x:c r="J11" s="92" t="n">
        <x:v>4.81667241</x:v>
      </x:c>
      <x:c r="K11" s="92" t="n">
        <x:v>13238.83228744</x:v>
      </x:c>
      <x:c r="L11" s="7"/>
      <x:c r="M11" s="93" t="n">
        <x:v>1.00</x:v>
      </x:c>
      <x:c r="N11" s="93" t="n">
        <x:v>0.9011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142326</x:v>
      </x:c>
      <x:c r="J12" s="98" t="n">
        <x:v>0</x:v>
      </x:c>
      <x:c r="K12" s="98" t="n">
        <x:v>7621.15168</x:v>
      </x:c>
      <x:c r="M12" s="97" t="n">
        <x:v>0.5757</x:v>
      </x:c>
      <x:c r="N12" s="97" t="n">
        <x:v>0.5188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142326</x:v>
      </x:c>
      <x:c r="J15" s="98" t="n">
        <x:v>0</x:v>
      </x:c>
      <x:c r="K15" s="98" t="n">
        <x:v>7621.15168</x:v>
      </x:c>
      <x:c r="M15" s="97" t="n">
        <x:v>0.5757</x:v>
      </x:c>
      <x:c r="N15" s="97" t="n">
        <x:v>0.5188</x:v>
      </x:c>
    </x:row>
    <x:row r="16" spans="2:63">
      <x:c r="B16" s="0" t="str">
        <x:v>הראל סל SP500</x:v>
      </x:c>
      <x:c r="C16" s="0" t="str">
        <x:v>1149020</x:v>
      </x:c>
      <x:c r="D16" s="0" t="str">
        <x:v>TASE</x:v>
      </x:c>
      <x:c r="E16" s="0" t="str">
        <x:v>1747</x:v>
      </x:c>
      <x:c r="F16" s="0" t="str">
        <x:v>מניות</x:v>
      </x:c>
      <x:c r="G16" s="0" t="str">
        <x:v>שקל חדש</x:v>
      </x:c>
      <x:c r="H16" s="94" t="n">
        <x:v>71558</x:v>
      </x:c>
      <x:c r="I16" s="94" t="n">
        <x:v>1537.00</x:v>
      </x:c>
      <x:c r="J16" s="94" t="n">
        <x:v>0</x:v>
      </x:c>
      <x:c r="K16" s="94" t="n">
        <x:v>1099.84646</x:v>
      </x:c>
      <x:c r="L16" s="95" t="n">
        <x:v>0.0002</x:v>
      </x:c>
      <x:c r="M16" s="95" t="n">
        <x:v>0.0831</x:v>
      </x:c>
      <x:c r="N16" s="95" t="n">
        <x:v>0.0749</x:v>
      </x:c>
    </x:row>
    <x:row r="17" spans="4:7">
      <x:c r="B17" s="0" t="str">
        <x:v>MTF סל (S&amp;P 500 (4D</x:v>
      </x:c>
      <x:c r="C17" s="0" t="str">
        <x:v>1150333</x:v>
      </x:c>
      <x:c r="D17" s="0" t="str">
        <x:v>TASE</x:v>
      </x:c>
      <x:c r="E17" s="0" t="str">
        <x:v>1735</x:v>
      </x:c>
      <x:c r="F17" s="0" t="str">
        <x:v>מניות</x:v>
      </x:c>
      <x:c r="G17" s="0" t="str">
        <x:v>שקל חדש</x:v>
      </x:c>
      <x:c r="H17" s="94" t="n">
        <x:v>24184</x:v>
      </x:c>
      <x:c r="I17" s="94" t="n">
        <x:v>5650.0</x:v>
      </x:c>
      <x:c r="J17" s="94" t="n">
        <x:v>0</x:v>
      </x:c>
      <x:c r="K17" s="94" t="n">
        <x:v>1366.396</x:v>
      </x:c>
      <x:c r="L17" s="95" t="n">
        <x:v>0.0007</x:v>
      </x:c>
      <x:c r="M17" s="95" t="n">
        <x:v>0.1032</x:v>
      </x:c>
      <x:c r="N17" s="95" t="n">
        <x:v>0.093</x:v>
      </x:c>
    </x:row>
    <x:row r="18" spans="4:7">
      <x:c r="B18" s="0" t="str">
        <x:v>מור סל )4D(י S&amp;P 500</x:v>
      </x:c>
      <x:c r="C18" s="0" t="str">
        <x:v>1165810</x:v>
      </x:c>
      <x:c r="D18" s="0" t="str">
        <x:v>TASE</x:v>
      </x:c>
      <x:c r="E18" s="0" t="str">
        <x:v>1691</x:v>
      </x:c>
      <x:c r="F18" s="0" t="str">
        <x:v>מניות</x:v>
      </x:c>
      <x:c r="G18" s="0" t="str">
        <x:v>שקל חדש</x:v>
      </x:c>
      <x:c r="H18" s="94" t="n">
        <x:v>19898</x:v>
      </x:c>
      <x:c r="I18" s="94" t="n">
        <x:v>6489.00</x:v>
      </x:c>
      <x:c r="J18" s="94" t="n">
        <x:v>0</x:v>
      </x:c>
      <x:c r="K18" s="94" t="n">
        <x:v>1291.18122</x:v>
      </x:c>
      <x:c r="L18" s="95" t="n">
        <x:v>0.0014</x:v>
      </x:c>
      <x:c r="M18" s="95" t="n">
        <x:v>0.0975</x:v>
      </x:c>
      <x:c r="N18" s="95" t="n">
        <x:v>0.0879</x:v>
      </x:c>
    </x:row>
    <x:row r="19" spans="4:7">
      <x:c r="B19" s="0" t="str">
        <x:v>תכלית 500 PR P&amp;S</x:v>
      </x:c>
      <x:c r="C19" s="0" t="str">
        <x:v>1144385</x:v>
      </x:c>
      <x:c r="D19" s="0" t="str">
        <x:v>TASE</x:v>
      </x:c>
      <x:c r="E19" s="0" t="str">
        <x:v>1734</x:v>
      </x:c>
      <x:c r="F19" s="0" t="str">
        <x:v>מניות</x:v>
      </x:c>
      <x:c r="G19" s="0" t="str">
        <x:v>שקל חדש</x:v>
      </x:c>
      <x:c r="H19" s="94" t="n">
        <x:v>9134</x:v>
      </x:c>
      <x:c r="I19" s="94" t="n">
        <x:v>15630.0</x:v>
      </x:c>
      <x:c r="J19" s="94" t="n">
        <x:v>0</x:v>
      </x:c>
      <x:c r="K19" s="94" t="n">
        <x:v>1427.6442</x:v>
      </x:c>
      <x:c r="L19" s="95" t="n">
        <x:v>0.0004</x:v>
      </x:c>
      <x:c r="M19" s="95" t="n">
        <x:v>0.1078</x:v>
      </x:c>
      <x:c r="N19" s="95" t="n">
        <x:v>0.0972</x:v>
      </x:c>
    </x:row>
    <x:row r="20" spans="4:7">
      <x:c r="B20" s="0" t="str">
        <x:v>פסגות קרן סל SP500</x:v>
      </x:c>
      <x:c r="C20" s="0" t="str">
        <x:v>1148162</x:v>
      </x:c>
      <x:c r="D20" s="0" t="str">
        <x:v>TASE</x:v>
      </x:c>
      <x:c r="E20" s="0" t="str">
        <x:v>12604</x:v>
      </x:c>
      <x:c r="F20" s="0" t="str">
        <x:v>מניות</x:v>
      </x:c>
      <x:c r="G20" s="0" t="str">
        <x:v>שקל חדש</x:v>
      </x:c>
      <x:c r="H20" s="94" t="n">
        <x:v>8606</x:v>
      </x:c>
      <x:c r="I20" s="94" t="n">
        <x:v>13130.0</x:v>
      </x:c>
      <x:c r="J20" s="94" t="n">
        <x:v>0</x:v>
      </x:c>
      <x:c r="K20" s="94" t="n">
        <x:v>1129.9678</x:v>
      </x:c>
      <x:c r="L20" s="95" t="n">
        <x:v>0.0001</x:v>
      </x:c>
      <x:c r="M20" s="95" t="n">
        <x:v>0.0854</x:v>
      </x:c>
      <x:c r="N20" s="95" t="n">
        <x:v>0.0769</x:v>
      </x:c>
    </x:row>
    <x:row r="21" spans="4:7">
      <x:c r="B21" s="0" t="str">
        <x:v>קסם S&amp;P 500 (4D) ETF</x:v>
      </x:c>
      <x:c r="C21" s="0" t="str">
        <x:v>1146471</x:v>
      </x:c>
      <x:c r="D21" s="0" t="str">
        <x:v>TASE</x:v>
      </x:c>
      <x:c r="E21" s="0" t="str">
        <x:v>1733</x:v>
      </x:c>
      <x:c r="F21" s="0" t="str">
        <x:v>מניות</x:v>
      </x:c>
      <x:c r="G21" s="0" t="str">
        <x:v>שקל חדש</x:v>
      </x:c>
      <x:c r="H21" s="94" t="n">
        <x:v>8946</x:v>
      </x:c>
      <x:c r="I21" s="94" t="n">
        <x:v>14600</x:v>
      </x:c>
      <x:c r="J21" s="94" t="n">
        <x:v>0</x:v>
      </x:c>
      <x:c r="K21" s="94" t="n">
        <x:v>1306.116</x:v>
      </x:c>
      <x:c r="L21" s="95" t="n">
        <x:v>0.0003</x:v>
      </x:c>
      <x:c r="M21" s="95" t="n">
        <x:v>0.0987</x:v>
      </x:c>
      <x:c r="N21" s="95" t="n">
        <x:v>0.0889</x:v>
      </x:c>
    </x:row>
    <x:row r="22" spans="4:7">
      <x:c r="B22" s="96" t="str">
        <x:v>סה"כ שמחקות מדדים אחרים בישראל</x:v>
      </x:c>
      <x:c r="D22" s="16"/>
      <x:c r="E22" s="16"/>
      <x:c r="F22" s="16"/>
      <x:c r="G22" s="16"/>
      <x:c r="H22" s="98" t="n">
        <x:v>0</x:v>
      </x:c>
      <x:c r="J22" s="98" t="n">
        <x:v>0</x:v>
      </x:c>
      <x:c r="K22" s="98" t="n">
        <x:v>0</x:v>
      </x:c>
      <x:c r="M22" s="97" t="n">
        <x:v>0.00</x:v>
      </x:c>
      <x:c r="N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4" t="n">
        <x:v>0</x:v>
      </x:c>
      <x:c r="I23" s="94" t="n">
        <x:v>0</x:v>
      </x:c>
      <x:c r="K23" s="94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4:7">
      <x:c r="B24" s="96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8" t="n">
        <x:v>4218</x:v>
      </x:c>
      <x:c r="J30" s="98" t="n">
        <x:v>4.81667241</x:v>
      </x:c>
      <x:c r="K30" s="98" t="n">
        <x:v>5617.68060744</x:v>
      </x:c>
      <x:c r="M30" s="97" t="n">
        <x:v>0.4243</x:v>
      </x:c>
      <x:c r="N30" s="97" t="n">
        <x:v>0.3824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8" t="n">
        <x:v>4218</x:v>
      </x:c>
      <x:c r="J31" s="98" t="n">
        <x:v>4.81667241</x:v>
      </x:c>
      <x:c r="K31" s="98" t="n">
        <x:v>5617.68060744</x:v>
      </x:c>
      <x:c r="M31" s="97" t="n">
        <x:v>0.4243</x:v>
      </x:c>
      <x:c r="N31" s="97" t="n">
        <x:v>0.3824</x:v>
      </x:c>
    </x:row>
    <x:row r="32" spans="4:7">
      <x:c r="B32" s="0" t="str">
        <x:v>Ishares core s&amp;p 500 etf</x:v>
      </x:c>
      <x:c r="C32" s="0" t="str">
        <x:v>US4642872000</x:v>
      </x:c>
      <x:c r="D32" s="0" t="str">
        <x:v>NYSE</x:v>
      </x:c>
      <x:c r="E32" s="0" t="str">
        <x:v>27796</x:v>
      </x:c>
      <x:c r="F32" s="0" t="str">
        <x:v>מניות</x:v>
      </x:c>
      <x:c r="G32" s="0" t="str">
        <x:v>דולר אמריקאי</x:v>
      </x:c>
      <x:c r="H32" s="94" t="n">
        <x:v>1230</x:v>
      </x:c>
      <x:c r="I32" s="94" t="n">
        <x:v>38501.00</x:v>
      </x:c>
      <x:c r="J32" s="94" t="n">
        <x:v>0</x:v>
      </x:c>
      <x:c r="K32" s="94" t="n">
        <x:v>1672.1484813</x:v>
      </x:c>
      <x:c r="L32" s="95" t="n">
        <x:v>0.00</x:v>
      </x:c>
      <x:c r="M32" s="95" t="n">
        <x:v>0.1263</x:v>
      </x:c>
      <x:c r="N32" s="95" t="n">
        <x:v>0.1138</x:v>
      </x:c>
    </x:row>
    <x:row r="33" spans="4:7">
      <x:c r="B33" s="0" t="str">
        <x:v>ISHARES CORE S@P 500</x:v>
      </x:c>
      <x:c r="C33" s="0" t="str">
        <x:v>IE00B5BMR087</x:v>
      </x:c>
      <x:c r="D33" s="0" t="str">
        <x:v>LSE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4" t="n">
        <x:v>541</x:v>
      </x:c>
      <x:c r="I33" s="94" t="n">
        <x:v>39831.00</x:v>
      </x:c>
      <x:c r="J33" s="94" t="n">
        <x:v>0</x:v>
      </x:c>
      <x:c r="K33" s="94" t="n">
        <x:v>760.88004201</x:v>
      </x:c>
      <x:c r="L33" s="95" t="n">
        <x:v>0.00</x:v>
      </x:c>
      <x:c r="M33" s="95" t="n">
        <x:v>0.0575</x:v>
      </x:c>
      <x:c r="N33" s="95" t="n">
        <x:v>0.0518</x:v>
      </x:c>
    </x:row>
    <x:row r="34" spans="4:7">
      <x:c r="B34" s="0" t="str">
        <x:v>Spdr s&amp;p 500 etf trust</x:v>
      </x:c>
      <x:c r="C34" s="0" t="str">
        <x:v>US78462F1030</x:v>
      </x:c>
      <x:c r="D34" s="0" t="str">
        <x:v>NYSE</x:v>
      </x:c>
      <x:c r="E34" s="0" t="str">
        <x:v>22041</x:v>
      </x:c>
      <x:c r="F34" s="0" t="str">
        <x:v>מניות</x:v>
      </x:c>
      <x:c r="G34" s="0" t="str">
        <x:v>דולר אמריקאי</x:v>
      </x:c>
      <x:c r="H34" s="94" t="n">
        <x:v>1235</x:v>
      </x:c>
      <x:c r="I34" s="94" t="n">
        <x:v>38344.00</x:v>
      </x:c>
      <x:c r="J34" s="94" t="n">
        <x:v>4.81667241</x:v>
      </x:c>
      <x:c r="K34" s="94" t="n">
        <x:v>1676.91607281</x:v>
      </x:c>
      <x:c r="L34" s="95" t="n">
        <x:v>0.00</x:v>
      </x:c>
      <x:c r="M34" s="95" t="n">
        <x:v>0.1267</x:v>
      </x:c>
      <x:c r="N34" s="95" t="n">
        <x:v>0.1141</x:v>
      </x:c>
    </x:row>
    <x:row r="35" spans="4:7">
      <x:c r="B35" s="0" t="str">
        <x:v>Vanguard S&amp;P 500 etf</x:v>
      </x:c>
      <x:c r="C35" s="0" t="str">
        <x:v>US9229083632</x:v>
      </x:c>
      <x:c r="D35" s="0" t="str">
        <x:v>NYSE</x:v>
      </x:c>
      <x:c r="E35" s="0" t="str">
        <x:v>12517</x:v>
      </x:c>
      <x:c r="F35" s="0" t="str">
        <x:v>מניות</x:v>
      </x:c>
      <x:c r="G35" s="0" t="str">
        <x:v>דולר אמריקאי</x:v>
      </x:c>
      <x:c r="H35" s="94" t="n">
        <x:v>1212</x:v>
      </x:c>
      <x:c r="I35" s="94" t="n">
        <x:v>35231.00</x:v>
      </x:c>
      <x:c r="J35" s="94" t="n">
        <x:v>0</x:v>
      </x:c>
      <x:c r="K35" s="94" t="n">
        <x:v>1507.73601132</x:v>
      </x:c>
      <x:c r="L35" s="95" t="n">
        <x:v>0.00</x:v>
      </x:c>
      <x:c r="M35" s="95" t="n">
        <x:v>0.1139</x:v>
      </x:c>
      <x:c r="N35" s="95" t="n">
        <x:v>0.1026</x:v>
      </x:c>
    </x:row>
    <x:row r="36" spans="4:7">
      <x:c r="B36" s="96" t="str">
        <x:v>סה"כ שמחקות מדדים אחרים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K36" s="98" t="n">
        <x:v>0</x:v>
      </x:c>
      <x:c r="M36" s="97" t="n">
        <x:v>0.00</x:v>
      </x:c>
      <x:c r="N36" s="97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4" t="n">
        <x:v>0</x:v>
      </x:c>
      <x:c r="I37" s="94" t="n">
        <x:v>0</x:v>
      </x:c>
      <x:c r="K37" s="94" t="n">
        <x:v>0</x:v>
      </x:c>
      <x:c r="L37" s="95" t="n">
        <x:v>0.00</x:v>
      </x:c>
      <x:c r="M37" s="95" t="n">
        <x:v>0.00</x:v>
      </x:c>
      <x:c r="N37" s="95" t="n">
        <x:v>0.00</x:v>
      </x:c>
    </x:row>
    <x:row r="38" spans="4:7">
      <x:c r="B38" s="96" t="str">
        <x:v>סה"כ אחר</x:v>
      </x:c>
      <x:c r="D38" s="16"/>
      <x:c r="E38" s="16"/>
      <x:c r="F38" s="16"/>
      <x:c r="G38" s="16"/>
      <x:c r="H38" s="98" t="n">
        <x:v>0</x:v>
      </x:c>
      <x:c r="J38" s="98" t="n">
        <x:v>0</x:v>
      </x:c>
      <x:c r="K38" s="98" t="n">
        <x:v>0</x:v>
      </x:c>
      <x:c r="M38" s="97" t="n">
        <x:v>0.00</x:v>
      </x:c>
      <x:c r="N38" s="97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4" t="n">
        <x:v>0</x:v>
      </x:c>
      <x:c r="I39" s="94" t="n">
        <x:v>0</x:v>
      </x:c>
      <x:c r="K39" s="94" t="n">
        <x:v>0</x:v>
      </x:c>
      <x:c r="L39" s="95" t="n">
        <x:v>0.00</x:v>
      </x:c>
      <x:c r="M39" s="95" t="n">
        <x:v>0.00</x:v>
      </x:c>
      <x:c r="N39" s="95" t="n">
        <x:v>0.00</x:v>
      </x:c>
    </x:row>
    <x:row r="40" spans="4:7">
      <x:c r="B40" s="96" t="str">
        <x:v>סה"כ short</x:v>
      </x:c>
      <x:c r="D40" s="16"/>
      <x:c r="E40" s="16"/>
      <x:c r="F40" s="16"/>
      <x:c r="G40" s="16"/>
      <x:c r="H40" s="98" t="n">
        <x:v>0</x:v>
      </x:c>
      <x:c r="J40" s="98" t="n">
        <x:v>0</x:v>
      </x:c>
      <x:c r="K40" s="98" t="n">
        <x:v>0</x:v>
      </x:c>
      <x:c r="M40" s="97" t="n">
        <x:v>0.00</x:v>
      </x:c>
      <x:c r="N40" s="97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4" t="n">
        <x:v>0</x:v>
      </x:c>
      <x:c r="I41" s="94" t="n">
        <x:v>0</x:v>
      </x:c>
      <x:c r="K41" s="94" t="n">
        <x:v>0</x:v>
      </x:c>
      <x:c r="L41" s="95" t="n">
        <x:v>0.00</x:v>
      </x:c>
      <x:c r="M41" s="95" t="n">
        <x:v>0.00</x:v>
      </x:c>
      <x:c r="N41" s="95" t="n">
        <x:v>0.00</x:v>
      </x:c>
    </x:row>
    <x:row r="42" spans="4:7">
      <x:c r="B42" t="str">
        <x:v>בעל ענין/צד קשור *</x:v>
      </x:c>
      <x:c r="D42" s="16"/>
      <x:c r="E42" s="16"/>
      <x:c r="F42" s="16"/>
      <x:c r="G42" s="16"/>
    </x:row>
    <x:row r="43" spans="4:7">
      <x:c r="B43" t="str">
        <x:v>בהתאם לשיטה שיושמה בדוח הכספי **</x:v>
      </x:c>
      <x:c r="D43" s="16"/>
      <x:c r="E43" s="16"/>
      <x:c r="F43" s="16"/>
      <x:c r="G43" s="16"/>
    </x:row>
    <x:row r="44" spans="4:7">
      <x:c r="B44" t="str">
        <x:v>***שער-יוצג במאית המטבע המקומי, קרי /סנט וכ'ו</x:v>
      </x:c>
      <x:c r="D44" s="16"/>
      <x:c r="E44" s="16"/>
      <x:c r="F44" s="16"/>
      <x:c r="G44" s="16"/>
    </x:row>
    <x:row r="45" spans="4:7">
      <x:c r="B45" t="str">
        <x:v>****ערך נקוב-יוצג היחידות במטבע בו בוצעה העסקה במקור	</x:v>
      </x:c>
      <x:c r="D45" s="16"/>
      <x:c r="E45" s="16"/>
      <x:c r="F45" s="16"/>
      <x:c r="G45" s="16"/>
    </x:row>
    <x:row r="46" spans="4:7">
      <x:c r="B46" t="str">
        <x:v>כאשר טרם חלף מועד תשלום הריבית/ פדיון קרן/ דיבידנד, יוצג סכום פדיון/ ריבית/ דיבידנד שעתיד להתקבל*****</x:v>
      </x:c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23155אנליסט  השתלמות מחקה מדד SP500</x:v>
      </x:c>
    </x:row>
    <x:row r="4" spans="2:65">
      <x:c r="B4" s="2" t="s">
        <x:v>3</x:v>
      </x:c>
      <x:c r="C4" t="str">
        <x:v>13853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23155אנליסט  השתלמות מחקה מדד SP500</x:v>
      </x:c>
    </x:row>
    <x:row r="4" spans="2:60">
      <x:c r="B4" s="2" t="s">
        <x:v>3</x:v>
      </x:c>
      <x:c r="C4" t="str">
        <x:v>13853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