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רבעון 3-2026\דוח מרכיבי תשואה-רבעוני\לאתר\"/>
    </mc:Choice>
  </mc:AlternateContent>
  <bookViews>
    <workbookView xWindow="-120" yWindow="-120" windowWidth="29040" windowHeight="15840" firstSheet="1" activeTab="1"/>
  </bookViews>
  <sheets>
    <sheet name="הנחיות" sheetId="6" state="hidden" r:id="rId1"/>
    <sheet name="פרסום מרכיבי תשואה" sheetId="5" r:id="rId2"/>
    <sheet name="Var" sheetId="8" state="hidden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תשואה'!$A$1:$Y$68</definedName>
    <definedName name="Years" localSheetId="2">Var!$Z$4:$Z$19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6" l="1"/>
  <c r="B32" i="6"/>
  <c r="AA4" i="8" l="1"/>
  <c r="B34" i="6"/>
  <c r="B33" i="6"/>
  <c r="D5" i="5" l="1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AB3" i="8" l="1"/>
  <c r="AA8" i="8"/>
  <c r="AA6" i="8"/>
  <c r="AA7" i="8"/>
  <c r="AC3" i="8" l="1"/>
  <c r="X5" i="5"/>
  <c r="B35" i="6" l="1"/>
</calcChain>
</file>

<file path=xl/sharedStrings.xml><?xml version="1.0" encoding="utf-8"?>
<sst xmlns="http://schemas.openxmlformats.org/spreadsheetml/2006/main" count="5330" uniqueCount="1483">
  <si>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</si>
  <si>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</si>
  <si>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</si>
  <si>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</si>
  <si>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</si>
  <si>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</si>
  <si>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</si>
  <si>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</si>
  <si>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</si>
  <si>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</si>
  <si>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</si>
  <si>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</si>
  <si>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</si>
  <si>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</si>
  <si>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</si>
  <si>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</si>
  <si>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</si>
  <si>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</si>
  <si>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</si>
  <si>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</si>
  <si>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</si>
  <si>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</si>
  <si>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</si>
  <si>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</si>
  <si>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</si>
  <si>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</si>
  <si>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</si>
  <si>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</si>
  <si>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</si>
  <si>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</si>
  <si>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</si>
  <si>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</si>
  <si>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</si>
  <si>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</si>
  <si>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</si>
  <si>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</si>
  <si>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</si>
  <si>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</si>
  <si>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</si>
  <si>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</si>
  <si>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</si>
  <si>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</si>
  <si>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</si>
  <si>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</si>
  <si>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</si>
  <si>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</si>
  <si>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</si>
  <si>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</si>
  <si>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</si>
  <si>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</si>
  <si>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</si>
  <si>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</si>
  <si>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</si>
  <si>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</si>
  <si>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</si>
  <si>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</si>
  <si>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</si>
  <si>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</si>
  <si>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</si>
  <si>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</si>
  <si>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</si>
  <si>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</si>
  <si>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</si>
  <si>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</si>
  <si>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</si>
  <si>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</si>
  <si>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</si>
  <si>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</si>
  <si>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</si>
  <si>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</si>
  <si>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</si>
  <si>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</si>
  <si>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</si>
  <si>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</si>
  <si>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</si>
  <si>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</si>
  <si>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</si>
  <si>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</si>
  <si>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</si>
  <si>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</si>
  <si>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</si>
  <si>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</si>
  <si>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</si>
  <si>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</si>
  <si>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</si>
  <si>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</si>
  <si>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</si>
  <si>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</si>
  <si>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</si>
  <si>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</si>
  <si>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</si>
  <si>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</si>
  <si>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</si>
  <si>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</si>
  <si>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</si>
  <si>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</si>
  <si>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</si>
  <si>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</si>
  <si>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</si>
  <si>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</si>
  <si>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</si>
  <si>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</si>
  <si>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</si>
  <si>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</si>
  <si>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</si>
  <si>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</si>
  <si>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</si>
  <si>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</si>
  <si>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</si>
  <si>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</si>
  <si>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</si>
  <si>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</si>
  <si>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</si>
  <si>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</si>
  <si>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</si>
  <si>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</si>
  <si>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</si>
  <si>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</si>
  <si>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</si>
  <si>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</si>
  <si>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</si>
  <si>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</si>
  <si>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</si>
  <si>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</si>
  <si>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</si>
  <si>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</si>
  <si>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</si>
  <si>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</si>
  <si>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</si>
  <si>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</si>
  <si>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</si>
  <si>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</si>
  <si>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</si>
  <si>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</si>
  <si>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</si>
  <si>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</si>
  <si>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</si>
  <si>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</si>
  <si>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</si>
  <si>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</si>
  <si>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</si>
  <si>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</si>
  <si>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</si>
  <si>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</si>
  <si>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</si>
  <si>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</si>
  <si>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</si>
  <si>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</si>
  <si>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</si>
  <si>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</si>
  <si>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</si>
  <si>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</si>
  <si>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</si>
  <si>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</si>
  <si>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</si>
  <si>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</si>
  <si>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</si>
  <si>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</si>
  <si>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</si>
  <si>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</si>
  <si>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</si>
  <si>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</si>
  <si>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</si>
  <si>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</si>
  <si>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</si>
  <si>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</si>
  <si>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</si>
  <si>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</si>
  <si>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</si>
  <si>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</si>
  <si>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</si>
  <si>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</si>
  <si>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</si>
  <si>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</si>
  <si>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</si>
  <si>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</si>
  <si>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</si>
  <si>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</si>
  <si>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</si>
  <si>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</si>
  <si>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</si>
  <si>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</si>
  <si>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</si>
  <si>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</si>
  <si>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</si>
  <si>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</si>
  <si>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</si>
  <si>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</si>
  <si>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</si>
  <si>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</si>
  <si>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</si>
  <si>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</si>
  <si>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</si>
  <si>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</si>
  <si>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</si>
  <si>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</si>
  <si>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</si>
  <si>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</si>
  <si>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</si>
  <si>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</si>
  <si>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</si>
  <si>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</si>
  <si>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</si>
  <si>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</si>
  <si>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</si>
  <si>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</si>
  <si>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</si>
  <si>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</si>
  <si>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</si>
  <si>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</si>
  <si>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</si>
  <si>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</si>
  <si>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</si>
  <si>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מניות </t>
  </si>
  <si>
    <t xml:space="preserve">אנליסט קופת גמל להשקעה כללי 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</si>
  <si>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</si>
  <si>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</si>
  <si>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</si>
  <si>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</si>
  <si>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</si>
  <si>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</si>
  <si>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</si>
  <si>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</si>
  <si>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</si>
  <si>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</si>
  <si>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</si>
  <si>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</si>
  <si>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</si>
  <si>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</si>
  <si>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</si>
  <si>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</si>
  <si>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</si>
  <si>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</si>
  <si>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</si>
  <si>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</si>
  <si>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</si>
  <si>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</si>
  <si>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</si>
  <si>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</si>
  <si>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</si>
  <si>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</si>
  <si>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</si>
  <si>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</si>
  <si>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</si>
  <si>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</si>
  <si>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</si>
  <si>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</si>
  <si>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</si>
  <si>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</si>
  <si>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</si>
  <si>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</si>
  <si>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</si>
  <si>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</si>
  <si>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</si>
  <si>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</si>
  <si>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</si>
  <si>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</si>
  <si>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</si>
  <si>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</si>
  <si>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</si>
  <si>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</si>
  <si>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</si>
  <si>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</si>
  <si>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</si>
  <si>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</si>
  <si>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</si>
  <si>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</si>
  <si>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</si>
  <si>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</si>
  <si>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</si>
  <si>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</si>
  <si>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</si>
  <si>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</si>
  <si>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</si>
  <si>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</si>
  <si>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</si>
  <si>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</si>
  <si>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</si>
  <si>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</si>
  <si>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</si>
  <si>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</si>
  <si>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</si>
  <si>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</si>
  <si>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</si>
  <si>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</si>
  <si>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</si>
  <si>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</si>
  <si>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</si>
  <si>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</si>
  <si>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</si>
  <si>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</si>
  <si>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</si>
  <si>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</si>
  <si>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</si>
  <si>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</si>
  <si>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</si>
  <si>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</si>
  <si>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</si>
  <si>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</si>
  <si>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</si>
  <si>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</si>
  <si>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</si>
  <si>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</si>
  <si>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</si>
  <si>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</si>
  <si>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</si>
  <si>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</si>
  <si>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</si>
  <si>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</si>
  <si>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</si>
  <si>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</si>
  <si>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</si>
  <si>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</si>
  <si>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</si>
  <si>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</si>
  <si>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</si>
  <si>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</si>
  <si>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</si>
  <si>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</si>
  <si>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</si>
  <si>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</si>
  <si>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</si>
  <si>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</si>
  <si>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</si>
  <si>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</si>
  <si>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</si>
  <si>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</si>
  <si>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</si>
  <si>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</si>
  <si>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</si>
  <si>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</si>
  <si>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</si>
  <si>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</si>
  <si>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</si>
  <si>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</si>
  <si>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</si>
  <si>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</si>
  <si>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</si>
  <si>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</si>
  <si>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</si>
  <si>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</si>
  <si>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</si>
  <si>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</si>
  <si>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</si>
  <si>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</si>
  <si>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</si>
  <si>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</si>
  <si>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</si>
  <si>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</si>
  <si>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</si>
  <si>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</si>
  <si>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</si>
  <si>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</si>
  <si>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</si>
  <si>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</si>
  <si>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</si>
  <si>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</si>
  <si>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</si>
  <si>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</si>
  <si>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</si>
  <si>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</si>
  <si>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</si>
  <si>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</si>
  <si>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</si>
  <si>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</si>
  <si>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</si>
  <si>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</si>
  <si>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</si>
  <si>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</si>
  <si>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</si>
  <si>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</si>
  <si>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</si>
  <si>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</si>
  <si>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</si>
  <si>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</si>
  <si>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</si>
  <si>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</si>
  <si>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</si>
  <si>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</si>
  <si>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</si>
  <si>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</si>
  <si>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</si>
  <si>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</si>
  <si>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</si>
  <si>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</si>
  <si>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</si>
  <si>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</si>
  <si>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מניות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</si>
  <si>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</si>
  <si>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</si>
  <si>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</si>
  <si>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</si>
  <si>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</si>
  <si>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</si>
  <si>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</si>
  <si>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</si>
  <si>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</si>
  <si>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</si>
  <si>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</si>
  <si>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</si>
  <si>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</si>
  <si>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</si>
  <si>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</si>
  <si>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</si>
  <si>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</si>
  <si>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</si>
  <si>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</si>
  <si>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</si>
  <si>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</si>
  <si>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</si>
  <si>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</si>
  <si>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</si>
  <si>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</si>
  <si>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</si>
  <si>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</si>
  <si>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</si>
  <si>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</si>
  <si>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</si>
  <si>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</si>
  <si>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</si>
  <si>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</si>
  <si>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</si>
  <si>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</si>
  <si>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</si>
  <si>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</si>
  <si>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</si>
  <si>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</si>
  <si>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</si>
  <si>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</si>
  <si>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</si>
  <si>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</si>
  <si>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</si>
  <si>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</si>
  <si>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</si>
  <si>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</si>
  <si>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</si>
  <si>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</si>
  <si>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</si>
  <si>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</si>
  <si>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</si>
  <si>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</si>
  <si>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</si>
  <si>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</si>
  <si>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</si>
  <si>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</si>
  <si>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</si>
  <si>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</si>
  <si>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</si>
  <si>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</si>
  <si>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</si>
  <si>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</si>
  <si>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</si>
  <si>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</si>
  <si>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</si>
  <si>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</si>
  <si>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</si>
  <si>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</si>
  <si>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</si>
  <si>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</si>
  <si>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</si>
  <si>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</si>
  <si>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</si>
  <si>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</si>
  <si>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</si>
  <si>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</si>
  <si>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</si>
  <si>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</si>
  <si>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</si>
  <si>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</si>
  <si>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</si>
  <si>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</si>
  <si>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</si>
  <si>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</si>
  <si>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</si>
  <si>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</si>
  <si>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</si>
  <si>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</si>
  <si>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</si>
  <si>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</si>
  <si>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</si>
  <si>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</si>
  <si>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</si>
  <si>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</si>
  <si>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כללי אג"ח עד 10% מניות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</si>
  <si>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</si>
  <si>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</si>
  <si>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</si>
  <si>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</si>
  <si>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</si>
  <si>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</si>
  <si>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</si>
  <si>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</si>
  <si>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</si>
  <si>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</si>
  <si>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</si>
  <si>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</si>
  <si>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</si>
  <si>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</si>
  <si>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</si>
  <si>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</si>
  <si>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</si>
  <si>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</si>
  <si>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</si>
  <si>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</si>
  <si>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</si>
  <si>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</si>
  <si>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</si>
  <si>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</si>
  <si>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</si>
  <si>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</si>
  <si>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</si>
  <si>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</si>
  <si>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</si>
  <si>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</si>
  <si>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</si>
  <si>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</si>
  <si>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</si>
  <si>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</si>
  <si>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</si>
  <si>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</si>
  <si>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</si>
  <si>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</si>
  <si>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</si>
  <si>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</si>
  <si>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</si>
  <si>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</si>
  <si>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</si>
  <si>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</si>
  <si>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</si>
  <si>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</si>
  <si>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</si>
  <si>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</si>
  <si>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</si>
  <si>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</si>
  <si>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</si>
  <si>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</si>
  <si>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</si>
  <si>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</si>
  <si>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</si>
  <si>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</si>
  <si>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</si>
  <si>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</si>
  <si>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</si>
  <si>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</si>
  <si>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</si>
  <si>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</si>
  <si>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</si>
  <si>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</si>
  <si>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</si>
  <si>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</si>
  <si>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</si>
  <si>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</si>
  <si>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</si>
  <si>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</si>
  <si>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</si>
  <si>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</si>
  <si>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</si>
  <si>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</si>
  <si>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</si>
  <si>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</si>
  <si>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</si>
  <si>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</si>
  <si>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</si>
  <si>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</si>
  <si>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</si>
  <si>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</si>
  <si>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</si>
  <si>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</si>
  <si>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</si>
  <si>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</si>
  <si>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</si>
  <si>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</si>
  <si>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</si>
  <si>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</si>
  <si>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</si>
  <si>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</si>
  <si>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</si>
  <si>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</si>
  <si>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</si>
  <si>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</si>
  <si>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</si>
  <si>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</si>
  <si>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</si>
  <si>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</si>
  <si>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</si>
  <si>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</si>
  <si>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</si>
  <si>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</si>
  <si>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</si>
  <si>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</si>
  <si>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</si>
  <si>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</si>
  <si>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</si>
  <si>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</si>
  <si>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</si>
  <si>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</si>
  <si>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</si>
  <si>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</si>
  <si>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</si>
  <si>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</si>
  <si>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</si>
  <si>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</si>
  <si>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</si>
  <si>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</si>
  <si>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</si>
  <si>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</si>
  <si>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</si>
  <si>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</si>
  <si>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</si>
  <si>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</si>
  <si>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</si>
  <si>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</si>
  <si>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</si>
  <si>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</si>
  <si>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</si>
  <si>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</si>
  <si>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</si>
  <si>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</si>
  <si>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</si>
  <si>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</si>
  <si>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</si>
  <si>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</si>
  <si>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</si>
  <si>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</si>
  <si>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</si>
  <si>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</si>
  <si>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</si>
  <si>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</si>
  <si>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</si>
  <si>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</si>
  <si>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</si>
  <si>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</si>
  <si>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</si>
  <si>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</si>
  <si>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</si>
  <si>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</si>
  <si>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</si>
  <si>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</si>
  <si>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</si>
  <si>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</si>
  <si>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</si>
  <si>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</si>
  <si>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</si>
  <si>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</si>
  <si>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</si>
  <si>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</si>
  <si>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</si>
  <si>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</si>
  <si>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</si>
  <si>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</si>
  <si>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</si>
  <si>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</si>
  <si>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</si>
  <si>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</si>
  <si>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</si>
  <si>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</si>
  <si>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</si>
  <si>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</si>
  <si>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</si>
  <si>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</si>
  <si>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</si>
  <si>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</si>
  <si>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</si>
  <si>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</si>
  <si>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</si>
  <si>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</si>
  <si>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</si>
  <si>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</si>
  <si>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</si>
  <si>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</si>
  <si>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</si>
  <si>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</si>
  <si>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</si>
  <si>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</si>
  <si>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</si>
  <si>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</si>
  <si>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</si>
  <si>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</si>
  <si>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</si>
  <si>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</si>
  <si>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</si>
  <si>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</si>
  <si>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</si>
  <si>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</si>
  <si>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</si>
  <si>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</si>
  <si>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</si>
  <si>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</si>
  <si>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</si>
  <si>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</si>
  <si>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</si>
  <si>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</si>
  <si>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</si>
  <si>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</si>
  <si>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</si>
  <si>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</si>
  <si>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</si>
  <si>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</si>
  <si>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</si>
  <si>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</si>
  <si>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</si>
  <si>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</si>
  <si>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</si>
  <si>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</si>
  <si>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</si>
  <si>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</si>
  <si>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</si>
  <si>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</si>
  <si>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</si>
  <si>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</si>
  <si>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</si>
  <si>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</si>
  <si>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</si>
  <si>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</si>
  <si>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</si>
  <si>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</si>
  <si>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</si>
  <si>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</si>
  <si>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</si>
  <si>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</si>
  <si>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</si>
  <si>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</si>
  <si>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</si>
  <si>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</si>
  <si>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</si>
  <si>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</si>
  <si>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</si>
  <si>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</si>
  <si>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</si>
  <si>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</si>
  <si>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</si>
  <si>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</si>
  <si>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</si>
  <si>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</si>
  <si>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</si>
  <si>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</si>
  <si>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</si>
  <si>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</si>
  <si>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</si>
  <si>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</si>
  <si>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</si>
  <si>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</si>
  <si>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</si>
  <si>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</si>
  <si>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</si>
  <si>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</si>
  <si>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</si>
  <si>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</si>
  <si>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</si>
  <si>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</si>
  <si>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</si>
  <si>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</si>
  <si>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</si>
  <si>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</si>
  <si>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</si>
  <si>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</si>
  <si>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</si>
  <si>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</si>
  <si>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</si>
  <si>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</si>
  <si>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</si>
  <si>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</si>
  <si>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</si>
  <si>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</si>
  <si>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</si>
  <si>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</si>
  <si>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</si>
  <si>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</si>
  <si>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</si>
  <si>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</si>
  <si>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</si>
  <si>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</si>
  <si>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</si>
  <si>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</si>
  <si>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</si>
  <si>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</si>
  <si>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</si>
  <si>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</si>
  <si>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</si>
  <si>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</si>
  <si>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</si>
  <si>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</si>
  <si>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</si>
  <si>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</si>
  <si>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</si>
  <si>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</si>
  <si>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</si>
  <si>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</si>
  <si>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</si>
  <si>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</si>
  <si>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</si>
  <si>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</si>
  <si>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</si>
  <si>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</si>
  <si>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</si>
  <si>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</si>
  <si>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</si>
  <si>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</si>
  <si>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</si>
  <si>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</si>
  <si>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</si>
  <si>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</si>
  <si>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</si>
  <si>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</si>
  <si>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</si>
  <si>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</si>
  <si>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</si>
  <si>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</si>
  <si>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</si>
  <si>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</si>
  <si>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</si>
  <si>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</si>
  <si>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</si>
  <si>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</si>
  <si>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</si>
  <si>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</si>
  <si>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</si>
  <si>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</si>
  <si>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</si>
  <si>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</si>
  <si>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</si>
  <si>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</si>
  <si>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</si>
  <si>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</si>
  <si>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</si>
  <si>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</si>
  <si>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</si>
  <si>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</si>
  <si>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</si>
  <si>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</si>
  <si>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</si>
  <si>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</si>
  <si>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</si>
  <si>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</si>
  <si>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</si>
  <si>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</si>
  <si>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</si>
  <si>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</si>
  <si>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</si>
  <si>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</si>
  <si>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</si>
  <si>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</si>
  <si>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</si>
  <si>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</si>
  <si>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</si>
  <si>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</si>
  <si>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</si>
  <si>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</si>
  <si>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</si>
  <si>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</si>
  <si>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</si>
  <si>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</si>
  <si>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</si>
  <si>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</si>
  <si>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</si>
  <si>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</si>
  <si>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</si>
  <si>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</si>
  <si>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</si>
  <si>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</si>
  <si>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</si>
  <si>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</si>
  <si>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</si>
  <si>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</si>
  <si>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</si>
  <si>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</si>
  <si>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</si>
  <si>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</si>
  <si>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</si>
  <si>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</si>
  <si>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</si>
  <si>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</si>
  <si>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</si>
  <si>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</si>
  <si>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</si>
  <si>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</si>
  <si>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</si>
  <si>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</si>
  <si>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</si>
  <si>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</si>
  <si>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</si>
  <si>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</si>
  <si>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</si>
  <si>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</si>
  <si>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</si>
  <si>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</si>
  <si>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</si>
  <si>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</si>
  <si>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</si>
  <si>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</si>
  <si>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</si>
  <si>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</si>
  <si>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</si>
  <si>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</si>
  <si>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</si>
  <si>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</si>
  <si>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</si>
  <si>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</si>
  <si>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</si>
  <si>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</si>
  <si>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</si>
  <si>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</si>
  <si>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</si>
  <si>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</si>
  <si>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</si>
  <si>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</si>
  <si>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</si>
  <si>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</si>
  <si>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</si>
  <si>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</si>
  <si>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</si>
  <si>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</si>
  <si>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</si>
  <si>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</si>
  <si>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</si>
  <si>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</si>
  <si>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</si>
  <si>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</si>
  <si>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</si>
  <si>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</si>
  <si>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</si>
  <si>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</si>
  <si>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</si>
  <si>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</si>
  <si>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</si>
  <si>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</si>
  <si>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</si>
  <si>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</si>
  <si>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</si>
  <si>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</si>
  <si>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</si>
  <si>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</si>
  <si>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</si>
  <si>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</si>
  <si>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</si>
  <si>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</si>
  <si>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</si>
  <si>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</si>
  <si>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</si>
  <si>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</si>
  <si>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</si>
  <si>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</si>
  <si>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</si>
  <si>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</si>
  <si>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</si>
  <si>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</si>
  <si>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</si>
  <si>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</si>
  <si>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</si>
  <si>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</si>
  <si>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</si>
  <si>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</si>
  <si>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</si>
  <si>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</si>
  <si>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</si>
  <si>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</si>
  <si>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</si>
  <si>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</si>
  <si>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</si>
  <si>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</si>
  <si>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</si>
  <si>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</si>
  <si>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</si>
  <si>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</si>
  <si>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</si>
  <si>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</si>
  <si>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</si>
  <si>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</si>
  <si>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</si>
  <si>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</si>
  <si>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</si>
  <si>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</si>
  <si>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</si>
  <si>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</si>
  <si>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</si>
  <si>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</si>
  <si>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</si>
  <si>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</si>
  <si>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</si>
  <si>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</si>
  <si>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</si>
  <si>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</si>
  <si>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</si>
  <si>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</si>
  <si>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</si>
  <si>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</si>
  <si>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</si>
  <si>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</si>
  <si>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</si>
  <si>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</si>
  <si>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</si>
  <si>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</si>
  <si>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</si>
  <si>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</si>
  <si>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</si>
  <si>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</si>
  <si>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</si>
  <si>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</si>
  <si>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</si>
  <si>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</si>
  <si>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</si>
  <si>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</si>
  <si>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</si>
  <si>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</si>
  <si>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</si>
  <si>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</si>
  <si>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</si>
  <si>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</si>
  <si>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</si>
  <si>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</si>
  <si>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</si>
  <si>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</si>
  <si>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</si>
  <si>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</si>
  <si>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</si>
  <si>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</si>
  <si>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</si>
  <si>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</si>
  <si>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</si>
  <si>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</si>
  <si>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</si>
  <si>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</si>
  <si>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</si>
  <si>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</si>
  <si>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</si>
  <si>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</si>
  <si>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</si>
  <si>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</si>
  <si>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</si>
  <si>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</si>
  <si>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</si>
  <si>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</si>
  <si>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</si>
  <si>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</si>
  <si>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</si>
  <si>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</si>
  <si>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</si>
  <si>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</si>
  <si>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</si>
  <si>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</si>
  <si>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</si>
  <si>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</si>
  <si>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</si>
  <si>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</si>
  <si>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</si>
  <si>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</si>
  <si>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</si>
  <si>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</si>
  <si>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</si>
  <si>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</si>
  <si>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</si>
  <si>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</si>
  <si>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</si>
  <si>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</si>
  <si>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</si>
  <si>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</si>
  <si>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</si>
  <si>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</si>
  <si>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</si>
  <si>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</si>
  <si>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</si>
  <si>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</si>
  <si>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</si>
  <si>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</si>
  <si>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</si>
  <si>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</si>
  <si>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</si>
  <si>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</si>
  <si>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</si>
  <si>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</si>
  <si>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</si>
  <si>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</si>
  <si>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</si>
  <si>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</si>
  <si>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</si>
  <si>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</si>
  <si>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</si>
  <si>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</si>
  <si>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</si>
  <si>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</si>
  <si>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</si>
  <si>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</si>
  <si>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</si>
  <si>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</si>
  <si>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</si>
  <si>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</si>
  <si>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</si>
  <si>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</si>
  <si>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</si>
  <si>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</si>
  <si>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</si>
  <si>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</si>
  <si>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</si>
  <si>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</si>
  <si>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</si>
  <si>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</si>
  <si>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</si>
  <si>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</si>
  <si>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</si>
  <si>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</si>
  <si>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</si>
  <si>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</si>
  <si>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</si>
  <si>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</si>
  <si>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</si>
  <si>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</si>
  <si>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</si>
  <si>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</si>
  <si>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</si>
  <si>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</si>
  <si>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</si>
  <si>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</si>
  <si>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</si>
  <si>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</si>
  <si>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</si>
  <si>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</si>
  <si>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</si>
  <si>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</si>
  <si>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</si>
  <si>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</si>
  <si>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</si>
  <si>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</si>
  <si>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</si>
  <si>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</si>
  <si>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</si>
  <si>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</si>
  <si>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</si>
  <si>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</si>
  <si>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</si>
  <si>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</si>
  <si>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</si>
  <si>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</si>
  <si>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</si>
  <si>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</si>
  <si>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</si>
  <si>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</si>
  <si>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</si>
  <si>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</si>
  <si>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</si>
  <si>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</si>
  <si>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</si>
  <si>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</si>
  <si>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</si>
  <si>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</si>
  <si>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</si>
  <si>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</si>
  <si>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</si>
  <si>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</si>
  <si>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</si>
  <si>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</si>
  <si>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</si>
  <si>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</si>
  <si>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</si>
  <si>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</si>
  <si>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</si>
  <si>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</si>
  <si>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</si>
  <si>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</si>
  <si>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</si>
  <si>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</si>
  <si>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</si>
  <si>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</si>
  <si>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</si>
  <si>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</si>
  <si>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</si>
  <si>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</si>
  <si>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</si>
  <si>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</si>
  <si>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</si>
  <si>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</si>
  <si>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</si>
  <si>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</si>
  <si>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</si>
  <si>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</si>
  <si>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</si>
  <si>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</si>
  <si>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</si>
  <si>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</si>
  <si>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</si>
  <si>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</si>
  <si>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</si>
  <si>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</si>
  <si>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</si>
  <si>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</si>
  <si>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</si>
  <si>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</si>
  <si>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</si>
  <si>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</si>
  <si>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</si>
  <si>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</si>
  <si>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</si>
  <si>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</si>
  <si>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</si>
  <si>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</si>
  <si>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</si>
  <si>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</si>
  <si>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</si>
  <si>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</si>
  <si>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</si>
  <si>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</si>
  <si>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</si>
  <si>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</si>
  <si>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</si>
  <si>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</si>
  <si>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</si>
  <si>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</si>
  <si>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</si>
  <si>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</si>
  <si>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</si>
  <si>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</si>
  <si>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</si>
  <si>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</si>
  <si>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</si>
  <si>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</si>
  <si>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</si>
  <si>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</si>
  <si>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</si>
  <si>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</si>
  <si>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</si>
  <si>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</si>
  <si>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</si>
  <si>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</si>
  <si>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</si>
  <si>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</si>
  <si>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</si>
  <si>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</si>
  <si>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</si>
  <si>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</si>
  <si>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</si>
  <si>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</si>
  <si>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</si>
  <si>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</si>
  <si>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</si>
  <si>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</si>
  <si>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</si>
  <si>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</si>
  <si>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</si>
  <si>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</si>
  <si>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</si>
  <si>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</si>
  <si>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</si>
  <si>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</si>
  <si>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</si>
  <si>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</si>
  <si>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</si>
  <si>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</si>
  <si>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</si>
  <si>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</si>
  <si>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</si>
  <si>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</si>
  <si>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</si>
  <si>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</si>
  <si>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</si>
  <si>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</si>
  <si>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</si>
  <si>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</si>
  <si>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</si>
  <si>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</si>
  <si>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</si>
  <si>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</si>
  <si>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</si>
  <si>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</si>
  <si>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</si>
  <si>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</si>
  <si>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</si>
  <si>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</si>
  <si>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</si>
  <si>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</si>
  <si>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</si>
  <si>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</si>
  <si>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</si>
  <si>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</si>
  <si>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</si>
  <si>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</si>
  <si>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</si>
  <si>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</si>
  <si>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</si>
  <si>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</si>
  <si>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</si>
  <si>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</si>
  <si>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</si>
  <si>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</si>
  <si>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</si>
  <si>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</si>
  <si>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</si>
  <si>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</si>
  <si>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</si>
  <si>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</si>
  <si>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</si>
  <si>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</si>
  <si>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</si>
  <si>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</si>
  <si>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</si>
  <si>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</si>
  <si>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</si>
  <si>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</si>
  <si>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</si>
  <si>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</si>
  <si>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</si>
  <si>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</si>
  <si>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</si>
  <si>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</si>
  <si>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</si>
  <si>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</si>
  <si>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</si>
  <si>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</si>
  <si>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</si>
  <si>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</si>
  <si>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</si>
  <si>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</si>
  <si>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</si>
  <si>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</si>
  <si>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</si>
  <si>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</si>
  <si>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</si>
  <si>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</si>
  <si>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</si>
  <si>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</si>
  <si>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</si>
  <si>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</si>
  <si>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</si>
  <si>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</si>
  <si>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</si>
  <si>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</si>
  <si>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</si>
  <si>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</si>
  <si>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</si>
  <si>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</si>
  <si>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</si>
  <si>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</si>
  <si>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</si>
  <si>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</si>
  <si>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</si>
  <si>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</si>
  <si>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</si>
  <si>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</si>
  <si>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</si>
  <si>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</si>
  <si>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</si>
  <si>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</si>
  <si>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</si>
  <si>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</si>
  <si>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</si>
  <si>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</si>
  <si>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</si>
  <si>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</si>
  <si>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</si>
  <si>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</si>
  <si>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</si>
  <si>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</si>
  <si>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</si>
  <si>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</si>
  <si>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</si>
  <si>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</si>
  <si>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</si>
  <si>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</si>
  <si>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</si>
  <si>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</si>
  <si>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</si>
  <si>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</si>
  <si>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</si>
  <si>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</si>
  <si>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</si>
  <si>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</si>
  <si>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</si>
  <si>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</si>
  <si>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</si>
  <si>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</si>
  <si>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</si>
  <si>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</si>
  <si>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</si>
  <si>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</si>
  <si>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</si>
  <si>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</si>
  <si>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</si>
  <si>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</si>
  <si>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</si>
  <si>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</si>
  <si>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</si>
  <si>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</si>
  <si>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</si>
  <si>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</si>
  <si>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</si>
  <si>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</si>
  <si>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</si>
  <si>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</si>
  <si>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</si>
  <si>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</si>
  <si>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</si>
  <si>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</si>
  <si>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</si>
  <si>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</si>
  <si>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</si>
  <si>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</si>
  <si>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</si>
  <si>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</si>
  <si>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</si>
  <si>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</si>
  <si>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</si>
  <si>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</si>
  <si>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</si>
  <si>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</si>
  <si>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</si>
  <si>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</si>
  <si>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</si>
  <si>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</si>
  <si>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</si>
  <si>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</si>
  <si>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</si>
  <si>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</si>
  <si>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</si>
  <si>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</si>
  <si>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</si>
  <si>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</si>
  <si>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</si>
  <si>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</si>
  <si>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</si>
  <si>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</si>
  <si>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</si>
  <si>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</si>
  <si>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</si>
  <si>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</si>
  <si>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</si>
  <si>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</si>
  <si>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</si>
  <si>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</si>
  <si>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</si>
  <si>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</si>
  <si>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</si>
  <si>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</si>
  <si>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</si>
  <si>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</si>
  <si>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</si>
  <si>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</si>
  <si>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</si>
  <si>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</si>
  <si>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</si>
  <si>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</si>
  <si>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</si>
  <si>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</si>
  <si>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</si>
  <si>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</si>
  <si>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</si>
  <si>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</si>
  <si>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</si>
  <si>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</si>
  <si>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</si>
  <si>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</si>
  <si>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</si>
  <si>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</si>
  <si>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</si>
  <si>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</si>
  <si>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</si>
  <si>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</si>
  <si>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</si>
  <si>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</si>
  <si>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</si>
  <si>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</si>
  <si>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</si>
  <si>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</si>
  <si>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אנליסט גמל אשראי ואג"ח</t>
  </si>
  <si>
    <t>אנליסט גמל כספי (שקלי)</t>
  </si>
  <si>
    <t>אנליסט גמל מניות סחיר</t>
  </si>
  <si>
    <t>אנליסט גמל  משולב סחיר</t>
  </si>
  <si>
    <t>אנליסט השתלמות אשראי ואג"ח</t>
  </si>
  <si>
    <t>אנליסט השתלמות אג"ח ממשלות</t>
  </si>
  <si>
    <t>אנליסט גמל אג"ח ממשלות</t>
  </si>
  <si>
    <t>אנליסט השתלמות כספי (שקלי)</t>
  </si>
  <si>
    <t xml:space="preserve">אנליסט קופת גמל להשקעה אשראי ואג"ח </t>
  </si>
  <si>
    <t>אנליסט קופת גמל להשקעה כספי (שקלי)</t>
  </si>
  <si>
    <t>אנליסט קופת גמל להשקעה משולב סחיר</t>
  </si>
  <si>
    <t>אנליסט קופת גמל להשקעה עוקב מדדים - גמיש</t>
  </si>
  <si>
    <t>אנליסט קופת גמל להשקעה אשראי ואג"ח עד 25% מניות</t>
  </si>
  <si>
    <t>אנליסט השתלמות אשראי ואג"ח עד 25% מניות</t>
  </si>
  <si>
    <t>אנליסט השתלמות משולב סחיר</t>
  </si>
  <si>
    <t>אנליסט השתלמות עוקב מדד S&amp;P500</t>
  </si>
  <si>
    <t>אנליסט קופת גמל להשקעה עוקב מדד S&amp;P500</t>
  </si>
  <si>
    <t>אנליסט גמל עוקב מדד S&amp;P500</t>
  </si>
  <si>
    <t>סוף מידע</t>
  </si>
  <si>
    <t>סוף טבלה ראשונה</t>
  </si>
  <si>
    <t>התחלת טבלה ראשונה</t>
  </si>
  <si>
    <t>התחלת טבלה שניה</t>
  </si>
  <si>
    <t>סוף טבלה שניה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</si>
</sst>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28">
    <xf numFmtId="0" fontId="0" fillId="0" borderId="0" xfId="0"/>
    <xf numFmtId="0" fontId="18" fillId="0" borderId="0" xfId="0" applyFont="1"/>
    <xf numFmtId="0" fontId="4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3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9" borderId="19" xfId="0" applyFont="1" applyFill="1" applyBorder="1" applyAlignment="1">
      <alignment vertical="top" wrapText="1" readingOrder="2"/>
    </xf>
    <xf numFmtId="0" fontId="18" fillId="11" borderId="0" xfId="0" applyFont="1" applyFill="1"/>
    <xf numFmtId="0" fontId="28" fillId="11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0" fontId="29" fillId="0" borderId="0" xfId="0" applyFont="1"/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5" fillId="15" borderId="22" xfId="0" applyFont="1" applyFill="1" applyBorder="1" applyProtection="1">
      <protection locked="0"/>
    </xf>
    <xf numFmtId="0" fontId="27" fillId="8" borderId="24" xfId="0" applyFont="1" applyFill="1" applyBorder="1"/>
    <xf numFmtId="0" fontId="0" fillId="8" borderId="23" xfId="0" applyFill="1" applyBorder="1"/>
    <xf numFmtId="10" fontId="3" fillId="4" borderId="12" xfId="421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top" wrapText="1" readingOrder="2"/>
    </xf>
    <xf numFmtId="0" fontId="26" fillId="16" borderId="0" xfId="0" applyFont="1" applyFill="1" applyAlignment="1">
      <alignment vertical="top"/>
    </xf>
    <xf numFmtId="0" fontId="26" fillId="16" borderId="0" xfId="0" applyFont="1" applyFill="1" applyAlignment="1">
      <alignment horizontal="left" vertical="top"/>
    </xf>
    <xf numFmtId="0" fontId="32" fillId="13" borderId="19" xfId="0" applyFont="1" applyFill="1" applyBorder="1" applyAlignment="1">
      <alignment vertical="top" wrapText="1" readingOrder="2"/>
    </xf>
    <xf numFmtId="0" fontId="32" fillId="13" borderId="19" xfId="0" applyFont="1" applyFill="1" applyBorder="1" applyAlignment="1">
      <alignment horizontal="right" vertical="top" wrapText="1" readingOrder="2"/>
    </xf>
    <xf numFmtId="0" fontId="32" fillId="14" borderId="19" xfId="0" applyFont="1" applyFill="1" applyBorder="1" applyAlignment="1">
      <alignment vertical="top" wrapText="1" readingOrder="2"/>
    </xf>
    <xf numFmtId="0" fontId="32" fillId="14" borderId="19" xfId="0" applyFont="1" applyFill="1" applyBorder="1" applyAlignment="1">
      <alignment horizontal="right" vertical="top" wrapText="1" readingOrder="2"/>
    </xf>
    <xf numFmtId="0" fontId="32" fillId="13" borderId="20" xfId="0" applyFont="1" applyFill="1" applyBorder="1" applyAlignment="1">
      <alignment horizontal="right" vertical="top" wrapText="1" readingOrder="2"/>
    </xf>
    <xf numFmtId="0" fontId="32" fillId="14" borderId="20" xfId="0" applyFont="1" applyFill="1" applyBorder="1" applyAlignment="1">
      <alignment horizontal="right" vertical="top" wrapText="1" readingOrder="2"/>
    </xf>
    <xf numFmtId="0" fontId="26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2" fillId="14" borderId="28" xfId="0" applyFont="1" applyFill="1" applyBorder="1" applyAlignment="1">
      <alignment horizontal="right" vertical="top" wrapText="1" readingOrder="2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9" fillId="0" borderId="29" xfId="0" applyFont="1" applyBorder="1"/>
    <xf numFmtId="0" fontId="33" fillId="0" borderId="0" xfId="0" applyFont="1"/>
    <xf numFmtId="0" fontId="33" fillId="0" borderId="0" xfId="0" applyFont="1" applyAlignment="1">
      <alignment horizontal="right"/>
    </xf>
    <xf numFmtId="0" fontId="0" fillId="0" borderId="19" xfId="0" applyBorder="1"/>
    <xf numFmtId="0" fontId="31" fillId="12" borderId="0" xfId="0" applyFont="1" applyFill="1" applyBorder="1" applyAlignment="1">
      <alignment vertical="top" wrapText="1" readingOrder="2"/>
    </xf>
    <xf numFmtId="0" fontId="31" fillId="2" borderId="0" xfId="0" applyFont="1" applyFill="1" applyBorder="1" applyAlignment="1">
      <alignment vertical="top" wrapText="1" readingOrder="2"/>
    </xf>
    <xf numFmtId="0" fontId="24" fillId="2" borderId="0" xfId="0" applyFont="1" applyFill="1" applyBorder="1" applyAlignment="1" applyProtection="1">
      <alignment vertical="top" wrapText="1" readingOrder="2"/>
      <protection locked="0"/>
    </xf>
    <xf numFmtId="0" fontId="31" fillId="12" borderId="0" xfId="0" applyFont="1" applyFill="1" applyBorder="1" applyAlignment="1">
      <alignment horizontal="right" vertical="top" wrapText="1" readingOrder="2"/>
    </xf>
    <xf numFmtId="0" fontId="24" fillId="2" borderId="0" xfId="0" applyFont="1" applyFill="1" applyBorder="1" applyAlignment="1" applyProtection="1">
      <alignment horizontal="right" vertical="top" wrapText="1" readingOrder="2"/>
      <protection locked="0"/>
    </xf>
    <xf numFmtId="0" fontId="24" fillId="12" borderId="0" xfId="0" applyFont="1" applyFill="1" applyBorder="1" applyAlignment="1" applyProtection="1">
      <alignment horizontal="right" vertical="top" wrapText="1" readingOrder="2"/>
      <protection locked="0"/>
    </xf>
    <xf numFmtId="0" fontId="31" fillId="2" borderId="0" xfId="0" applyFont="1" applyFill="1" applyBorder="1" applyAlignment="1">
      <alignment horizontal="right" vertical="top" wrapText="1" readingOrder="2"/>
    </xf>
    <xf numFmtId="0" fontId="31" fillId="2" borderId="0" xfId="0" applyFont="1" applyFill="1" applyBorder="1" applyAlignment="1" applyProtection="1">
      <alignment horizontal="right" vertical="top" wrapText="1" readingOrder="2"/>
      <protection locked="0"/>
    </xf>
    <xf numFmtId="0" fontId="31" fillId="12" borderId="0" xfId="0" applyFont="1" applyFill="1" applyBorder="1" applyAlignment="1">
      <alignment horizontal="left" vertical="top" wrapText="1" readingOrder="2"/>
    </xf>
    <xf numFmtId="0" fontId="31" fillId="2" borderId="0" xfId="0" applyFont="1" applyFill="1" applyBorder="1" applyAlignment="1">
      <alignment horizontal="left" vertical="top" wrapText="1" readingOrder="2"/>
    </xf>
    <xf numFmtId="0" fontId="31" fillId="2" borderId="0" xfId="0" applyFont="1" applyFill="1" applyBorder="1" applyAlignment="1" applyProtection="1">
      <alignment horizontal="left" vertical="top" wrapText="1" readingOrder="2"/>
      <protection locked="0"/>
    </xf>
    <xf numFmtId="0" fontId="26" fillId="2" borderId="0" xfId="0" applyFont="1" applyFill="1" applyBorder="1" applyAlignment="1">
      <alignment vertical="top" wrapText="1"/>
    </xf>
    <xf numFmtId="0" fontId="26" fillId="2" borderId="0" xfId="0" applyFont="1" applyFill="1" applyBorder="1" applyAlignment="1" applyProtection="1">
      <alignment vertical="top" wrapText="1"/>
      <protection locked="0"/>
    </xf>
    <xf numFmtId="0" fontId="32" fillId="13" borderId="0" xfId="0" applyFont="1" applyFill="1" applyBorder="1" applyAlignment="1">
      <alignment vertical="top" wrapText="1" readingOrder="2"/>
    </xf>
    <xf numFmtId="0" fontId="32" fillId="14" borderId="0" xfId="0" applyFont="1" applyFill="1" applyBorder="1" applyAlignment="1">
      <alignment vertical="top" wrapText="1" readingOrder="2"/>
    </xf>
    <xf numFmtId="0" fontId="32" fillId="14" borderId="19" xfId="0" applyFont="1" applyFill="1" applyBorder="1" applyAlignment="1" applyProtection="1">
      <alignment vertical="top" wrapText="1" readingOrder="2"/>
      <protection locked="0"/>
    </xf>
    <xf numFmtId="0" fontId="0" fillId="0" borderId="27" xfId="0" applyBorder="1"/>
    <xf numFmtId="0" fontId="32" fillId="14" borderId="27" xfId="0" applyFont="1" applyFill="1" applyBorder="1" applyAlignment="1">
      <alignment vertical="top" wrapText="1" readingOrder="2"/>
    </xf>
    <xf numFmtId="0" fontId="32" fillId="14" borderId="0" xfId="0" applyFont="1" applyFill="1" applyBorder="1" applyAlignment="1" applyProtection="1">
      <alignment vertical="top" wrapText="1" readingOrder="2"/>
      <protection locked="0"/>
    </xf>
    <xf numFmtId="0" fontId="32" fillId="13" borderId="0" xfId="0" applyFont="1" applyFill="1" applyBorder="1" applyAlignment="1">
      <alignment horizontal="right" vertical="top" wrapText="1" readingOrder="2"/>
    </xf>
    <xf numFmtId="0" fontId="32" fillId="14" borderId="0" xfId="0" applyFont="1" applyFill="1" applyBorder="1" applyAlignment="1">
      <alignment horizontal="right" vertical="top" wrapText="1" readingOrder="2"/>
    </xf>
    <xf numFmtId="0" fontId="32" fillId="14" borderId="19" xfId="0" applyFont="1" applyFill="1" applyBorder="1" applyAlignment="1" applyProtection="1">
      <alignment horizontal="right" vertical="top" wrapText="1" readingOrder="2"/>
      <protection locked="0"/>
    </xf>
    <xf numFmtId="0" fontId="32" fillId="14" borderId="27" xfId="0" applyFont="1" applyFill="1" applyBorder="1" applyAlignment="1">
      <alignment horizontal="right" vertical="top" wrapText="1" readingOrder="2"/>
    </xf>
    <xf numFmtId="0" fontId="32" fillId="14" borderId="0" xfId="0" applyFont="1" applyFill="1" applyBorder="1" applyAlignment="1" applyProtection="1">
      <alignment horizontal="right" vertical="top" wrapText="1" readingOrder="2"/>
      <protection locked="0"/>
    </xf>
    <xf numFmtId="0" fontId="0" fillId="0" borderId="20" xfId="0" applyBorder="1"/>
    <xf numFmtId="0" fontId="0" fillId="0" borderId="28" xfId="0" applyBorder="1"/>
    <xf numFmtId="0" fontId="32" fillId="17" borderId="0" xfId="0" applyFont="1" applyFill="1" applyBorder="1" applyAlignment="1">
      <alignment vertical="top" wrapText="1" readingOrder="2"/>
    </xf>
    <xf numFmtId="0" fontId="32" fillId="17" borderId="0" xfId="0" applyFont="1" applyFill="1" applyBorder="1" applyAlignment="1">
      <alignment horizontal="right" vertical="top" wrapText="1" readingOrder="2"/>
    </xf>
    <xf numFmtId="0" fontId="0" fillId="0" borderId="0" xfId="0" applyAlignment="1">
      <alignment horizontal="right"/>
    </xf>
    <xf numFmtId="10" fontId="3" fillId="2" borderId="30" xfId="421" applyNumberFormat="1" applyFont="1" applyFill="1" applyBorder="1" applyProtection="1">
      <protection locked="0"/>
    </xf>
    <xf numFmtId="10" fontId="3" fillId="2" borderId="31" xfId="421" applyNumberFormat="1" applyFont="1" applyFill="1" applyBorder="1" applyProtection="1">
      <protection locked="0"/>
    </xf>
    <xf numFmtId="10" fontId="2" fillId="0" borderId="0" xfId="0" applyNumberFormat="1" applyFont="1" applyProtection="1">
      <protection locked="0"/>
    </xf>
    <xf numFmtId="0" fontId="19" fillId="0" borderId="0" xfId="0" applyFont="1" applyAlignment="1">
      <alignment horizontal="center"/>
    </xf>
    <xf numFmtId="0" fontId="19" fillId="0" borderId="0" xfId="0" applyFont="1" applyAlignment="1" applyProtection="1">
      <alignment horizontal="center"/>
      <protection locked="0"/>
    </xf>
    <xf numFmtId="0" fontId="34" fillId="0" borderId="32" xfId="0" applyFont="1" applyBorder="1" applyAlignment="1">
      <alignment horizontal="center"/>
    </xf>
  </cellXfs>
  <cellStyles count="504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35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טבלה4" displayName="טבלה4" ref="A39:I68" totalsRowShown="0" tableBorderDxfId="34">
  <autoFilter ref="A39:I68"/>
  <tableColumns count="9">
    <tableColumn id="1" name="נתונים מצטברים"/>
    <tableColumn id="2" name="התרומה לתשואה ינואר-מרץ " dataDxfId="33"/>
    <tableColumn id="3" name="שיעור מסך הנכסים ינואר-מרץ " dataDxfId="32"/>
    <tableColumn id="4" name="התרומה לתשואה ינואר-יוני " dataDxfId="31"/>
    <tableColumn id="5" name="שיעור מסך הנכסים ינואר-יוני " dataDxfId="30"/>
    <tableColumn id="6" name="התרומה לתשואה ינואר-ספטמבר " dataDxfId="29"/>
    <tableColumn id="7" name="שיעור מסך הנכסים ינואר-ספטמבר " dataDxfId="28"/>
    <tableColumn id="8" name="התרומה לתשואה ינואר-דצמבר " dataDxfId="27"/>
    <tableColumn id="9" name="שיעור מסך הנכסים ינואר-דצמבר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id="7" name="טבלה7" displayName="טבלה7" ref="A7:Y36" totalsRowShown="0" headerRowDxfId="25" tableBorderDxfId="24">
  <tableColumns count="25">
    <tableColumn id="1" name="אפיקי השקעה:"/>
    <tableColumn id="2" name="התרומה לתשואה ינואר" dataDxfId="23"/>
    <tableColumn id="3" name="שיעור מסך הנכסים ינואר " dataDxfId="22"/>
    <tableColumn id="4" name="התרומה לתשואה פברואר" dataDxfId="21"/>
    <tableColumn id="5" name="שיעור מסך הנכסים פברואר" dataDxfId="20"/>
    <tableColumn id="6" name="התרומה לתשואה מרץ" dataDxfId="19"/>
    <tableColumn id="7" name="שיעור מסך הנכסים מרץ" dataDxfId="18"/>
    <tableColumn id="8" name="התרומה לתשואה אפריל" dataDxfId="17"/>
    <tableColumn id="9" name="שיעור מסך הנכסים אפריל" dataDxfId="16"/>
    <tableColumn id="10" name="התרומה לתשואה מאי " dataDxfId="15"/>
    <tableColumn id="11" name="שיעור מסך הנכסים מאי" dataDxfId="14"/>
    <tableColumn id="12" name="התרומה לתשואה יוני" dataDxfId="13"/>
    <tableColumn id="13" name="שיעור מסך הנכסים יוני" dataDxfId="12"/>
    <tableColumn id="14" name="התרומה לתשואה יולי" dataDxfId="11"/>
    <tableColumn id="15" name="שיעור מסך הנכסים יולי " dataDxfId="10"/>
    <tableColumn id="16" name="התרומה לתשואה אוגוסט" dataDxfId="9"/>
    <tableColumn id="17" name="שיעור מסך הנכסים אוגוסט" dataDxfId="8"/>
    <tableColumn id="18" name="התרומה לתשואה ספטמבר " dataDxfId="7"/>
    <tableColumn id="19" name="שיעור מסך הנכסים ספטמבר " dataDxfId="6"/>
    <tableColumn id="20" name="התרומה לתשואה אוקטובר" dataDxfId="5"/>
    <tableColumn id="21" name="שיעור מסך הנכסים אוקטובר" dataDxfId="4"/>
    <tableColumn id="22" name="התרומה לתשואה נובמבר" dataDxfId="3"/>
    <tableColumn id="23" name="שיעור מסך הנכסים נובמבר " dataDxfId="2"/>
    <tableColumn id="24" name="התרומה לתשואה דצמבר " dataDxfId="1"/>
    <tableColumn id="25" name="שיעור מסך הנכסים דצמבר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36"/>
  <sheetViews>
    <sheetView showGridLines="0" rightToLeft="1" topLeftCell="A4" workbookViewId="0">
      <selection activeCell="B35" sqref="B35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6" t="s">
        <v>888</v>
      </c>
      <c r="B1" s="16" t="s">
        <v>63</v>
      </c>
      <c r="C1" s="16" t="s">
        <v>64</v>
      </c>
      <c r="D1" s="16" t="s">
        <v>72</v>
      </c>
    </row>
    <row r="2" spans="1:4" x14ac:dyDescent="0.2">
      <c r="A2" s="85" t="s">
        <v>65</v>
      </c>
      <c r="B2" s="17">
        <v>1</v>
      </c>
      <c r="C2" s="17" t="s">
        <v>66</v>
      </c>
      <c r="D2" s="18" t="s">
        <v>76</v>
      </c>
    </row>
    <row r="3" spans="1:4" x14ac:dyDescent="0.2">
      <c r="A3" s="87"/>
      <c r="B3" s="17">
        <v>2</v>
      </c>
      <c r="C3" s="17" t="s">
        <v>67</v>
      </c>
      <c r="D3" s="18" t="s">
        <v>1376</v>
      </c>
    </row>
    <row r="4" spans="1:4" x14ac:dyDescent="0.2">
      <c r="A4" s="87"/>
      <c r="B4" s="17">
        <v>3</v>
      </c>
      <c r="C4" s="17" t="s">
        <v>68</v>
      </c>
      <c r="D4" s="18" t="s">
        <v>69</v>
      </c>
    </row>
    <row r="5" spans="1:4" x14ac:dyDescent="0.2">
      <c r="A5" s="87"/>
      <c r="B5" s="83">
        <v>4</v>
      </c>
      <c r="C5" s="17" t="s">
        <v>1378</v>
      </c>
      <c r="D5" s="18" t="s">
        <v>1379</v>
      </c>
    </row>
    <row r="6" spans="1:4" x14ac:dyDescent="0.2">
      <c r="A6" s="87"/>
      <c r="B6" s="84"/>
      <c r="C6" s="17"/>
      <c r="D6" s="78" t="s">
        <v>1380</v>
      </c>
    </row>
    <row r="7" spans="1:4" x14ac:dyDescent="0.2">
      <c r="A7" s="87"/>
      <c r="B7" s="84"/>
      <c r="C7" s="17"/>
      <c r="D7" s="77" t="s">
        <v>1383</v>
      </c>
    </row>
    <row r="8" spans="1:4" x14ac:dyDescent="0.2">
      <c r="A8" s="87"/>
      <c r="B8" s="84"/>
      <c r="C8" s="17"/>
      <c r="D8" s="79" t="s">
        <v>1384</v>
      </c>
    </row>
    <row r="9" spans="1:4" x14ac:dyDescent="0.2">
      <c r="A9" s="87"/>
      <c r="B9" s="84"/>
      <c r="C9" s="17"/>
      <c r="D9" s="18" t="s">
        <v>73</v>
      </c>
    </row>
    <row r="10" spans="1:4" x14ac:dyDescent="0.2">
      <c r="A10" s="87"/>
      <c r="B10" s="84"/>
      <c r="C10" s="17"/>
      <c r="D10" s="78" t="s">
        <v>74</v>
      </c>
    </row>
    <row r="11" spans="1:4" x14ac:dyDescent="0.2">
      <c r="A11" s="87"/>
      <c r="B11" s="84"/>
      <c r="C11" s="17"/>
      <c r="D11" s="77" t="s">
        <v>75</v>
      </c>
    </row>
    <row r="12" spans="1:4" x14ac:dyDescent="0.2">
      <c r="A12" s="87"/>
      <c r="B12" s="84"/>
      <c r="C12" s="17"/>
      <c r="D12" s="18" t="s">
        <v>1391</v>
      </c>
    </row>
    <row r="13" spans="1:4" x14ac:dyDescent="0.2">
      <c r="A13" s="87"/>
      <c r="B13" s="84"/>
      <c r="C13" s="17"/>
      <c r="D13" s="18" t="s">
        <v>1388</v>
      </c>
    </row>
    <row r="14" spans="1:4" x14ac:dyDescent="0.2">
      <c r="A14" s="87"/>
      <c r="B14" s="84"/>
      <c r="C14" s="17"/>
      <c r="D14" s="18" t="s">
        <v>1389</v>
      </c>
    </row>
    <row r="15" spans="1:4" x14ac:dyDescent="0.2">
      <c r="A15" s="87"/>
      <c r="B15" s="84"/>
      <c r="C15" s="17" t="s">
        <v>1381</v>
      </c>
      <c r="D15" s="18" t="s">
        <v>1382</v>
      </c>
    </row>
    <row r="16" spans="1:4" x14ac:dyDescent="0.2">
      <c r="A16" s="87"/>
      <c r="B16" s="84"/>
      <c r="C16" s="17"/>
      <c r="D16" s="77" t="s">
        <v>1387</v>
      </c>
    </row>
    <row r="17" spans="1:4" x14ac:dyDescent="0.2">
      <c r="A17" s="87"/>
      <c r="B17" s="84"/>
      <c r="C17" s="17"/>
      <c r="D17" s="78" t="s">
        <v>1377</v>
      </c>
    </row>
    <row r="18" spans="1:4" x14ac:dyDescent="0.2">
      <c r="A18" s="87"/>
      <c r="B18" s="84"/>
      <c r="C18" s="17"/>
      <c r="D18" s="18" t="s">
        <v>73</v>
      </c>
    </row>
    <row r="19" spans="1:4" x14ac:dyDescent="0.2">
      <c r="A19" s="87"/>
      <c r="B19" s="84"/>
      <c r="C19" s="17"/>
      <c r="D19" s="78" t="s">
        <v>74</v>
      </c>
    </row>
    <row r="20" spans="1:4" x14ac:dyDescent="0.2">
      <c r="A20" s="87"/>
      <c r="B20" s="84"/>
      <c r="C20" s="17"/>
      <c r="D20" s="77" t="s">
        <v>75</v>
      </c>
    </row>
    <row r="21" spans="1:4" x14ac:dyDescent="0.2">
      <c r="A21" s="87"/>
      <c r="B21" s="84"/>
      <c r="C21" s="17"/>
      <c r="D21" s="18" t="s">
        <v>1391</v>
      </c>
    </row>
    <row r="22" spans="1:4" x14ac:dyDescent="0.2">
      <c r="A22" s="87"/>
      <c r="B22" s="84"/>
      <c r="C22" s="17"/>
      <c r="D22" s="18" t="s">
        <v>1385</v>
      </c>
    </row>
    <row r="23" spans="1:4" x14ac:dyDescent="0.2">
      <c r="A23" s="86"/>
      <c r="B23" s="82"/>
      <c r="C23" s="17"/>
      <c r="D23" s="18" t="s">
        <v>1386</v>
      </c>
    </row>
    <row r="24" spans="1:4" x14ac:dyDescent="0.2">
      <c r="A24" s="83" t="s">
        <v>886</v>
      </c>
      <c r="B24" s="82">
        <v>5</v>
      </c>
      <c r="C24" s="17" t="s">
        <v>70</v>
      </c>
      <c r="D24" s="18" t="s">
        <v>71</v>
      </c>
    </row>
    <row r="25" spans="1:4" x14ac:dyDescent="0.2">
      <c r="A25" s="84"/>
      <c r="B25" s="17">
        <v>6</v>
      </c>
      <c r="C25" s="17"/>
      <c r="D25" s="17" t="s">
        <v>1390</v>
      </c>
    </row>
    <row r="26" spans="1:4" ht="28.5" x14ac:dyDescent="0.2">
      <c r="A26" s="88"/>
      <c r="B26" s="17">
        <v>7</v>
      </c>
      <c r="C26" s="17"/>
      <c r="D26" s="80" t="s">
        <v>1375</v>
      </c>
    </row>
    <row r="28" spans="1:4" ht="16.899999999999999" customHeight="1" x14ac:dyDescent="0.25">
      <c r="A28" s="20" t="s">
        <v>867</v>
      </c>
      <c r="B28" s="56">
        <v>2026</v>
      </c>
      <c r="C28" s="90"/>
    </row>
    <row r="29" spans="1:4" ht="15" x14ac:dyDescent="0.25">
      <c r="A29" s="22" t="s">
        <v>871</v>
      </c>
      <c r="B29" s="56" t="s">
        <v>85</v>
      </c>
      <c r="C29" s="91" t="str">
        <f>VLOOKUP(B29,Tab_Type,2,0)</f>
        <v>TabB</v>
      </c>
    </row>
    <row r="30" spans="1:4" ht="15" x14ac:dyDescent="0.25">
      <c r="A30" s="22" t="s">
        <v>872</v>
      </c>
      <c r="B30" s="56">
        <v>118</v>
      </c>
      <c r="C30" s="90"/>
    </row>
    <row r="31" spans="1:4" ht="15" x14ac:dyDescent="0.25">
      <c r="A31" s="22" t="s">
        <v>868</v>
      </c>
      <c r="B31" s="56" t="s">
        <v>1459</v>
      </c>
      <c r="C31" s="90"/>
    </row>
    <row r="32" spans="1:4" ht="16.899999999999999" customHeight="1" x14ac:dyDescent="0.2">
      <c r="A32" s="24" t="s">
        <v>884</v>
      </c>
      <c r="B32" s="57" t="str">
        <f ca="1">IFERROR(VLOOKUP($B$30,INDIRECT($C$29),C32,0), "שם מסלול")</f>
        <v>אנליסט קופה מרכזית לפיצויים מסלול כללי</v>
      </c>
      <c r="C32" s="90">
        <v>3</v>
      </c>
    </row>
    <row r="33" spans="1:4" x14ac:dyDescent="0.2">
      <c r="A33" s="22" t="s">
        <v>878</v>
      </c>
      <c r="B33" s="57" t="str">
        <f ca="1">IFERROR(VLOOKUP($B$30,INDIRECT($C$29),C33,0),"שם חברה")</f>
        <v>אנליסט קופות גמל בע"מ</v>
      </c>
      <c r="C33" s="90">
        <v>4</v>
      </c>
    </row>
    <row r="34" spans="1:4" x14ac:dyDescent="0.2">
      <c r="A34" s="22" t="s">
        <v>870</v>
      </c>
      <c r="B34" s="57">
        <f ca="1">IFERROR(VLOOKUP($B$30,INDIRECT($C$29),C34,0),"מספר ח.פ.")</f>
        <v>511880460</v>
      </c>
      <c r="C34" s="90">
        <v>5</v>
      </c>
    </row>
    <row r="35" spans="1:4" x14ac:dyDescent="0.2">
      <c r="A35" s="23" t="s">
        <v>869</v>
      </c>
      <c r="B35" s="58" t="str">
        <f ca="1">IF(C29="TabD","שם קובץ לשמירה",IF(C29="TabE",(CONCATENATE("c",VLOOKUP(B30,TabE,1,0),"_","yield",Var!AC3,Var!AB3,".xlsx")),CONCATENATE(B34,"_",VLOOKUP(B29,Tab_Type,3,0),B30,"_","Yield",Var!AC3,Var!AB3,".xlsx")))</f>
        <v>511880460_g118_Yield326.xlsx</v>
      </c>
      <c r="C35" s="90"/>
    </row>
    <row r="36" spans="1:4" x14ac:dyDescent="0.2">
      <c r="A36" s="89" t="s">
        <v>887</v>
      </c>
      <c r="B36" s="53">
        <v>1</v>
      </c>
      <c r="D36" s="55"/>
    </row>
  </sheetData>
  <dataValidations count="3">
    <dataValidation type="list" allowBlank="1" showInputMessage="1" showErrorMessage="1" sqref="B31">
      <formula1>Quarters</formula1>
    </dataValidation>
    <dataValidation type="list" allowBlank="1" showInputMessage="1" showErrorMessage="1" sqref="B29">
      <formula1>type</formula1>
    </dataValidation>
    <dataValidation type="list" allowBlank="1" showInputMessage="1" showErrorMessage="1" sqref="B28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E75"/>
  <sheetViews>
    <sheetView rightToLeft="1" tabSelected="1" zoomScale="85" zoomScaleNormal="85" workbookViewId="0"/>
  </sheetViews>
  <sheetFormatPr defaultColWidth="0" defaultRowHeight="15" zeroHeight="1" x14ac:dyDescent="0.25"/>
  <cols>
    <col min="1" max="1" width="29.125" style="1" customWidth="1"/>
    <col min="2" max="2" width="38.75" style="1" bestFit="1" customWidth="1"/>
    <col min="3" max="3" width="18.375" style="1" bestFit="1" customWidth="1"/>
    <col min="4" max="25" width="11.625" style="1" customWidth="1"/>
    <col min="26" max="26" width="9.125" style="1" hidden="1" customWidth="1"/>
    <col min="27" max="31" width="0" style="1" hidden="1" customWidth="1"/>
    <col min="32" max="16384" width="9.125" style="1" hidden="1"/>
  </cols>
  <sheetData>
    <row r="1" spans="1:30" ht="18.75" x14ac:dyDescent="0.3">
      <c r="A1" s="7" t="s">
        <v>0</v>
      </c>
      <c r="C1" s="125" t="s">
        <v>1478</v>
      </c>
    </row>
    <row r="2" spans="1:30" ht="18.75" x14ac:dyDescent="0.3">
      <c r="A2" s="14" t="s">
        <v>803</v>
      </c>
      <c r="B2" s="38">
        <v>11365</v>
      </c>
      <c r="C2" s="125"/>
    </row>
    <row r="3" spans="1:30" ht="18.75" x14ac:dyDescent="0.3">
      <c r="A3" s="15" t="s">
        <v>28</v>
      </c>
      <c r="B3" s="37" t="s">
        <v>120</v>
      </c>
      <c r="C3" s="125"/>
    </row>
    <row r="4" spans="1:30" ht="18.75" x14ac:dyDescent="0.3">
      <c r="A4" s="14" t="s">
        <v>27</v>
      </c>
      <c r="B4" s="37" t="s">
        <v>118</v>
      </c>
      <c r="C4" s="125"/>
    </row>
    <row r="5" spans="1:30" ht="18.75" x14ac:dyDescent="0.3">
      <c r="A5" s="15" t="s">
        <v>29</v>
      </c>
      <c r="B5" s="38">
        <v>2026</v>
      </c>
      <c r="C5" s="15" t="s">
        <v>885</v>
      </c>
      <c r="D5" s="38" t="str">
        <f>הנחיות!B31</f>
        <v>30.09.26</v>
      </c>
      <c r="E5" s="8" t="s">
        <v>1478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>
        <f>V5+1</f>
        <v>1</v>
      </c>
      <c r="Y5" s="8"/>
    </row>
    <row r="6" spans="1:30" ht="18.75" x14ac:dyDescent="0.3">
      <c r="A6" s="127" t="s">
        <v>1480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</row>
    <row r="7" spans="1:30" s="34" customFormat="1" ht="47.45" customHeight="1" x14ac:dyDescent="0.2">
      <c r="A7" s="29" t="s">
        <v>26</v>
      </c>
      <c r="B7" s="30" t="s">
        <v>30</v>
      </c>
      <c r="C7" s="31" t="s">
        <v>31</v>
      </c>
      <c r="D7" s="32" t="s">
        <v>32</v>
      </c>
      <c r="E7" s="33" t="s">
        <v>33</v>
      </c>
      <c r="F7" s="30" t="s">
        <v>34</v>
      </c>
      <c r="G7" s="31" t="s">
        <v>35</v>
      </c>
      <c r="H7" s="32" t="s">
        <v>36</v>
      </c>
      <c r="I7" s="33" t="s">
        <v>37</v>
      </c>
      <c r="J7" s="30" t="s">
        <v>38</v>
      </c>
      <c r="K7" s="31" t="s">
        <v>39</v>
      </c>
      <c r="L7" s="32" t="s">
        <v>40</v>
      </c>
      <c r="M7" s="33" t="s">
        <v>41</v>
      </c>
      <c r="N7" s="30" t="s">
        <v>42</v>
      </c>
      <c r="O7" s="31" t="s">
        <v>43</v>
      </c>
      <c r="P7" s="32" t="s">
        <v>44</v>
      </c>
      <c r="Q7" s="33" t="s">
        <v>45</v>
      </c>
      <c r="R7" s="30" t="s">
        <v>46</v>
      </c>
      <c r="S7" s="31" t="s">
        <v>47</v>
      </c>
      <c r="T7" s="32" t="s">
        <v>48</v>
      </c>
      <c r="U7" s="33" t="s">
        <v>49</v>
      </c>
      <c r="V7" s="30" t="s">
        <v>50</v>
      </c>
      <c r="W7" s="31" t="s">
        <v>51</v>
      </c>
      <c r="X7" s="32" t="s">
        <v>52</v>
      </c>
      <c r="Y7" s="33" t="s">
        <v>53</v>
      </c>
      <c r="AD7" s="35"/>
    </row>
    <row r="8" spans="1:30" x14ac:dyDescent="0.25">
      <c r="A8" s="3" t="s">
        <v>1</v>
      </c>
      <c r="B8" s="39">
        <v>-2.9999999999999997E-4</v>
      </c>
      <c r="C8" s="40">
        <v>7.4095575215302606E-2</v>
      </c>
      <c r="D8" s="46">
        <v>1E-4</v>
      </c>
      <c r="E8" s="47">
        <v>6.7214125474024403E-2</v>
      </c>
      <c r="F8" s="39">
        <v>8.0000000000000004E-4</v>
      </c>
      <c r="G8" s="40">
        <v>8.2472031852107303E-2</v>
      </c>
      <c r="H8" s="46">
        <v>-6.9999999999999999E-4</v>
      </c>
      <c r="I8" s="47">
        <v>7.2008403192340295E-2</v>
      </c>
      <c r="J8" s="39">
        <v>-1E-4</v>
      </c>
      <c r="K8" s="40">
        <v>7.2239349794431904E-2</v>
      </c>
      <c r="L8" s="46">
        <v>1E-3</v>
      </c>
      <c r="M8" s="47">
        <v>8.6395982463652196E-2</v>
      </c>
      <c r="N8" s="39">
        <v>4.0000000000000002E-4</v>
      </c>
      <c r="O8" s="40">
        <v>8.1373585676020793E-2</v>
      </c>
      <c r="P8" s="46">
        <v>-2.9999999999999997E-4</v>
      </c>
      <c r="Q8" s="47">
        <v>8.7281743399268905E-2</v>
      </c>
      <c r="R8" s="39">
        <v>8.9999999999999998E-4</v>
      </c>
      <c r="S8" s="40">
        <v>8.1175324869537505E-2</v>
      </c>
      <c r="T8" s="46"/>
      <c r="U8" s="47"/>
      <c r="V8" s="39"/>
      <c r="W8" s="40"/>
      <c r="X8" s="46"/>
      <c r="Y8" s="47"/>
      <c r="AD8" s="2"/>
    </row>
    <row r="9" spans="1:30" ht="30" x14ac:dyDescent="0.25">
      <c r="A9" s="54" t="s">
        <v>889</v>
      </c>
      <c r="B9" s="39">
        <v>1.1000000000000001E-3</v>
      </c>
      <c r="C9" s="40">
        <v>0.32780013535159103</v>
      </c>
      <c r="D9" s="46">
        <v>1.1000000000000001E-3</v>
      </c>
      <c r="E9" s="47">
        <v>0.33009234932736797</v>
      </c>
      <c r="F9" s="39">
        <v>-2.0999999999999999E-3</v>
      </c>
      <c r="G9" s="40">
        <v>0.324893673391775</v>
      </c>
      <c r="H9" s="46">
        <v>5.9999999999999995E-4</v>
      </c>
      <c r="I9" s="47">
        <v>0.32216944489460198</v>
      </c>
      <c r="J9" s="39">
        <v>3.2000000000000002E-3</v>
      </c>
      <c r="K9" s="40">
        <v>0.31916638872728598</v>
      </c>
      <c r="L9" s="46">
        <v>2.5999999999999999E-3</v>
      </c>
      <c r="M9" s="47">
        <v>0.32355962488301299</v>
      </c>
      <c r="N9" s="39">
        <v>-4.0000000000000002E-4</v>
      </c>
      <c r="O9" s="40">
        <v>0.33169837521801099</v>
      </c>
      <c r="P9" s="46">
        <v>5.0000000000000001E-4</v>
      </c>
      <c r="Q9" s="47">
        <v>0.32296166632719697</v>
      </c>
      <c r="R9" s="39">
        <v>-1.4E-3</v>
      </c>
      <c r="S9" s="40">
        <v>0.32891817274428298</v>
      </c>
      <c r="T9" s="46"/>
      <c r="U9" s="47"/>
      <c r="V9" s="39"/>
      <c r="W9" s="40"/>
      <c r="X9" s="46"/>
      <c r="Y9" s="47"/>
      <c r="AD9" s="2"/>
    </row>
    <row r="10" spans="1:30" x14ac:dyDescent="0.25">
      <c r="A10" s="4" t="s">
        <v>2</v>
      </c>
      <c r="B10" s="39">
        <v>0</v>
      </c>
      <c r="C10" s="40">
        <v>0</v>
      </c>
      <c r="D10" s="46">
        <v>0</v>
      </c>
      <c r="E10" s="47">
        <v>0</v>
      </c>
      <c r="F10" s="39">
        <v>0</v>
      </c>
      <c r="G10" s="40">
        <v>0</v>
      </c>
      <c r="H10" s="46">
        <v>0</v>
      </c>
      <c r="I10" s="47">
        <v>0</v>
      </c>
      <c r="J10" s="39">
        <v>0</v>
      </c>
      <c r="K10" s="40">
        <v>0</v>
      </c>
      <c r="L10" s="46">
        <v>0</v>
      </c>
      <c r="M10" s="47">
        <v>0</v>
      </c>
      <c r="N10" s="39">
        <v>0</v>
      </c>
      <c r="O10" s="40">
        <v>0</v>
      </c>
      <c r="P10" s="46">
        <v>0</v>
      </c>
      <c r="Q10" s="47">
        <v>0</v>
      </c>
      <c r="R10" s="39">
        <v>0</v>
      </c>
      <c r="S10" s="40">
        <v>0</v>
      </c>
      <c r="T10" s="46"/>
      <c r="U10" s="47"/>
      <c r="V10" s="39"/>
      <c r="W10" s="40"/>
      <c r="X10" s="46"/>
      <c r="Y10" s="47"/>
      <c r="AD10" s="2"/>
    </row>
    <row r="11" spans="1:30" x14ac:dyDescent="0.25">
      <c r="A11" s="4" t="s">
        <v>3</v>
      </c>
      <c r="B11" s="39">
        <v>0</v>
      </c>
      <c r="C11" s="40">
        <v>0</v>
      </c>
      <c r="D11" s="46">
        <v>0</v>
      </c>
      <c r="E11" s="47">
        <v>0</v>
      </c>
      <c r="F11" s="39">
        <v>0</v>
      </c>
      <c r="G11" s="40">
        <v>0</v>
      </c>
      <c r="H11" s="46">
        <v>0</v>
      </c>
      <c r="I11" s="47">
        <v>0</v>
      </c>
      <c r="J11" s="39">
        <v>0</v>
      </c>
      <c r="K11" s="40">
        <v>0</v>
      </c>
      <c r="L11" s="46">
        <v>0</v>
      </c>
      <c r="M11" s="47">
        <v>0</v>
      </c>
      <c r="N11" s="39">
        <v>0</v>
      </c>
      <c r="O11" s="40">
        <v>0</v>
      </c>
      <c r="P11" s="46">
        <v>0</v>
      </c>
      <c r="Q11" s="47">
        <v>0</v>
      </c>
      <c r="R11" s="39">
        <v>0</v>
      </c>
      <c r="S11" s="40">
        <v>0</v>
      </c>
      <c r="T11" s="46"/>
      <c r="U11" s="47"/>
      <c r="V11" s="39"/>
      <c r="W11" s="40"/>
      <c r="X11" s="46"/>
      <c r="Y11" s="47"/>
      <c r="AD11" s="2"/>
    </row>
    <row r="12" spans="1:30" x14ac:dyDescent="0.25">
      <c r="A12" s="4" t="s">
        <v>4</v>
      </c>
      <c r="B12" s="39">
        <v>1.6999999999999999E-3</v>
      </c>
      <c r="C12" s="40">
        <v>0.29719669162103002</v>
      </c>
      <c r="D12" s="46">
        <v>2.3E-3</v>
      </c>
      <c r="E12" s="47">
        <v>0.30335407157792399</v>
      </c>
      <c r="F12" s="39">
        <v>-3.5000000000000001E-3</v>
      </c>
      <c r="G12" s="40">
        <v>0.29818769542929102</v>
      </c>
      <c r="H12" s="46">
        <v>3.0999999999999999E-3</v>
      </c>
      <c r="I12" s="47">
        <v>0.29720754643834801</v>
      </c>
      <c r="J12" s="39">
        <v>3.2000000000000002E-3</v>
      </c>
      <c r="K12" s="40">
        <v>0.299131978761426</v>
      </c>
      <c r="L12" s="46">
        <v>1.6000000000000001E-3</v>
      </c>
      <c r="M12" s="47">
        <v>0.299523566489592</v>
      </c>
      <c r="N12" s="39">
        <v>5.0000000000000001E-4</v>
      </c>
      <c r="O12" s="40">
        <v>0.29955167404392202</v>
      </c>
      <c r="P12" s="46">
        <v>-4.0000000000000002E-4</v>
      </c>
      <c r="Q12" s="47">
        <v>0.299213168205962</v>
      </c>
      <c r="R12" s="39">
        <v>-5.9999999999999995E-4</v>
      </c>
      <c r="S12" s="40">
        <v>0.30066261093093199</v>
      </c>
      <c r="T12" s="46"/>
      <c r="U12" s="47"/>
      <c r="V12" s="39"/>
      <c r="W12" s="40"/>
      <c r="X12" s="46"/>
      <c r="Y12" s="47"/>
      <c r="AD12" s="2"/>
    </row>
    <row r="13" spans="1:30" x14ac:dyDescent="0.25">
      <c r="A13" s="4" t="s">
        <v>5</v>
      </c>
      <c r="B13" s="39">
        <v>0</v>
      </c>
      <c r="C13" s="40">
        <v>5.7347709030161204E-3</v>
      </c>
      <c r="D13" s="46">
        <v>0</v>
      </c>
      <c r="E13" s="47">
        <v>5.6928477751460003E-3</v>
      </c>
      <c r="F13" s="39">
        <v>0</v>
      </c>
      <c r="G13" s="40">
        <v>5.7167933031006604E-3</v>
      </c>
      <c r="H13" s="46">
        <v>1E-4</v>
      </c>
      <c r="I13" s="47">
        <v>5.6265227546499997E-3</v>
      </c>
      <c r="J13" s="39">
        <v>1E-4</v>
      </c>
      <c r="K13" s="40">
        <v>5.5992549281301002E-3</v>
      </c>
      <c r="L13" s="46">
        <v>0</v>
      </c>
      <c r="M13" s="47">
        <v>5.06093088405608E-3</v>
      </c>
      <c r="N13" s="39">
        <v>0</v>
      </c>
      <c r="O13" s="40">
        <v>5.0526670947360301E-3</v>
      </c>
      <c r="P13" s="46">
        <v>0</v>
      </c>
      <c r="Q13" s="47">
        <v>5.0499739041024901E-3</v>
      </c>
      <c r="R13" s="39">
        <v>0</v>
      </c>
      <c r="S13" s="40">
        <v>5.0553619472405E-3</v>
      </c>
      <c r="T13" s="46"/>
      <c r="U13" s="47"/>
      <c r="V13" s="39"/>
      <c r="W13" s="40"/>
      <c r="X13" s="46"/>
      <c r="Y13" s="47"/>
      <c r="AD13" s="2"/>
    </row>
    <row r="14" spans="1:30" x14ac:dyDescent="0.25">
      <c r="A14" s="4" t="s">
        <v>6</v>
      </c>
      <c r="B14" s="39">
        <v>1.09E-2</v>
      </c>
      <c r="C14" s="40">
        <v>0.15563070832734399</v>
      </c>
      <c r="D14" s="46">
        <v>-5.9999999999999995E-4</v>
      </c>
      <c r="E14" s="47">
        <v>0.155396297049848</v>
      </c>
      <c r="F14" s="39">
        <v>2.3999999999999998E-3</v>
      </c>
      <c r="G14" s="40">
        <v>0.157934359495216</v>
      </c>
      <c r="H14" s="46">
        <v>1.21E-2</v>
      </c>
      <c r="I14" s="47">
        <v>0.16303742199806201</v>
      </c>
      <c r="J14" s="39">
        <v>6.1000000000000004E-3</v>
      </c>
      <c r="K14" s="40">
        <v>0.16528072761066401</v>
      </c>
      <c r="L14" s="46">
        <v>-1.43E-2</v>
      </c>
      <c r="M14" s="47">
        <v>0.15076378953439001</v>
      </c>
      <c r="N14" s="39">
        <v>-8.0000000000000004E-4</v>
      </c>
      <c r="O14" s="40">
        <v>0.15012640726035101</v>
      </c>
      <c r="P14" s="46">
        <v>5.9999999999999995E-4</v>
      </c>
      <c r="Q14" s="47">
        <v>0.14964859144133999</v>
      </c>
      <c r="R14" s="39">
        <v>-2E-3</v>
      </c>
      <c r="S14" s="40">
        <v>0.14875949398181501</v>
      </c>
      <c r="T14" s="46"/>
      <c r="U14" s="47"/>
      <c r="V14" s="39"/>
      <c r="W14" s="40"/>
      <c r="X14" s="46"/>
      <c r="Y14" s="47"/>
      <c r="AD14" s="2"/>
    </row>
    <row r="15" spans="1:30" x14ac:dyDescent="0.25">
      <c r="A15" s="4" t="s">
        <v>62</v>
      </c>
      <c r="B15" s="39">
        <v>0</v>
      </c>
      <c r="C15" s="40">
        <v>0.130887799403032</v>
      </c>
      <c r="D15" s="46">
        <v>2.9999999999999997E-4</v>
      </c>
      <c r="E15" s="47">
        <v>0.13026502991208899</v>
      </c>
      <c r="F15" s="39">
        <v>-5.1000000000000004E-3</v>
      </c>
      <c r="G15" s="40">
        <v>0.12633116149481799</v>
      </c>
      <c r="H15" s="46">
        <v>4.7999999999999996E-3</v>
      </c>
      <c r="I15" s="47">
        <v>0.12788427277235101</v>
      </c>
      <c r="J15" s="39">
        <v>2.2000000000000001E-3</v>
      </c>
      <c r="K15" s="40">
        <v>0.123299960077103</v>
      </c>
      <c r="L15" s="46">
        <v>5.1999999999999998E-3</v>
      </c>
      <c r="M15" s="47">
        <v>0.128997428561099</v>
      </c>
      <c r="N15" s="39">
        <v>-5.9999999999999995E-4</v>
      </c>
      <c r="O15" s="40">
        <v>0.12861847440302401</v>
      </c>
      <c r="P15" s="46">
        <v>8.0000000000000004E-4</v>
      </c>
      <c r="Q15" s="47">
        <v>0.12864530039917099</v>
      </c>
      <c r="R15" s="39">
        <v>2.5999999999999999E-3</v>
      </c>
      <c r="S15" s="40">
        <v>0.12979367511865</v>
      </c>
      <c r="T15" s="46"/>
      <c r="U15" s="47"/>
      <c r="V15" s="39"/>
      <c r="W15" s="40"/>
      <c r="X15" s="46"/>
      <c r="Y15" s="47"/>
      <c r="AD15" s="2"/>
    </row>
    <row r="16" spans="1:30" x14ac:dyDescent="0.25">
      <c r="A16" s="4" t="s">
        <v>7</v>
      </c>
      <c r="B16" s="39">
        <v>0</v>
      </c>
      <c r="C16" s="40">
        <v>0</v>
      </c>
      <c r="D16" s="46">
        <v>0</v>
      </c>
      <c r="E16" s="47">
        <v>0</v>
      </c>
      <c r="F16" s="39">
        <v>0</v>
      </c>
      <c r="G16" s="40">
        <v>0</v>
      </c>
      <c r="H16" s="46">
        <v>0</v>
      </c>
      <c r="I16" s="47">
        <v>0</v>
      </c>
      <c r="J16" s="39">
        <v>0</v>
      </c>
      <c r="K16" s="40">
        <v>0</v>
      </c>
      <c r="L16" s="46">
        <v>0</v>
      </c>
      <c r="M16" s="47">
        <v>0</v>
      </c>
      <c r="N16" s="39">
        <v>0</v>
      </c>
      <c r="O16" s="40">
        <v>0</v>
      </c>
      <c r="P16" s="46">
        <v>0</v>
      </c>
      <c r="Q16" s="47">
        <v>0</v>
      </c>
      <c r="R16" s="39">
        <v>0</v>
      </c>
      <c r="S16" s="40">
        <v>0</v>
      </c>
      <c r="T16" s="46"/>
      <c r="U16" s="47"/>
      <c r="V16" s="39"/>
      <c r="W16" s="40"/>
      <c r="X16" s="46"/>
      <c r="Y16" s="47"/>
      <c r="AD16" s="2"/>
    </row>
    <row r="17" spans="1:30" x14ac:dyDescent="0.25">
      <c r="A17" s="4" t="s">
        <v>8</v>
      </c>
      <c r="B17" s="39">
        <v>-1E-4</v>
      </c>
      <c r="C17" s="40">
        <v>4.6675971532211102E-3</v>
      </c>
      <c r="D17" s="46">
        <v>0</v>
      </c>
      <c r="E17" s="47">
        <v>4.4068209785435601E-3</v>
      </c>
      <c r="F17" s="39">
        <v>0</v>
      </c>
      <c r="G17" s="40">
        <v>4.42138098265666E-3</v>
      </c>
      <c r="H17" s="46">
        <v>-2.0000000000000001E-4</v>
      </c>
      <c r="I17" s="47">
        <v>4.2193020439219202E-3</v>
      </c>
      <c r="J17" s="39">
        <v>-1E-4</v>
      </c>
      <c r="K17" s="40">
        <v>4.0746918873361404E-3</v>
      </c>
      <c r="L17" s="46">
        <v>1E-4</v>
      </c>
      <c r="M17" s="47">
        <v>4.0946901501941798E-3</v>
      </c>
      <c r="N17" s="39">
        <v>1E-4</v>
      </c>
      <c r="O17" s="40">
        <v>4.1598721882112099E-3</v>
      </c>
      <c r="P17" s="46">
        <v>-1E-4</v>
      </c>
      <c r="Q17" s="47">
        <v>4.1198509944284402E-3</v>
      </c>
      <c r="R17" s="39">
        <v>4.0000000000000002E-4</v>
      </c>
      <c r="S17" s="40">
        <v>4.4380094460844096E-3</v>
      </c>
      <c r="T17" s="46"/>
      <c r="U17" s="47"/>
      <c r="V17" s="39"/>
      <c r="W17" s="40"/>
      <c r="X17" s="46"/>
      <c r="Y17" s="47"/>
      <c r="AD17" s="2"/>
    </row>
    <row r="18" spans="1:30" x14ac:dyDescent="0.25">
      <c r="A18" s="4" t="s">
        <v>9</v>
      </c>
      <c r="B18" s="39">
        <v>1E-4</v>
      </c>
      <c r="C18" s="40">
        <v>3.1740499184985602E-4</v>
      </c>
      <c r="D18" s="46">
        <v>-1E-4</v>
      </c>
      <c r="E18" s="47">
        <v>2.08356684896883E-4</v>
      </c>
      <c r="F18" s="39">
        <v>0</v>
      </c>
      <c r="G18" s="40">
        <v>2.34784497135693E-4</v>
      </c>
      <c r="H18" s="46">
        <v>1E-4</v>
      </c>
      <c r="I18" s="47">
        <v>2.8720329188876401E-4</v>
      </c>
      <c r="J18" s="39">
        <v>-2.9999999999999997E-4</v>
      </c>
      <c r="K18" s="40">
        <v>2.9024922624749699E-4</v>
      </c>
      <c r="L18" s="46">
        <v>-1E-4</v>
      </c>
      <c r="M18" s="47">
        <v>2.3023050523002901E-4</v>
      </c>
      <c r="N18" s="39">
        <v>0</v>
      </c>
      <c r="O18" s="40">
        <v>1.9425646477039301E-4</v>
      </c>
      <c r="P18" s="46">
        <v>-1E-4</v>
      </c>
      <c r="Q18" s="47">
        <v>1.43610301161192E-4</v>
      </c>
      <c r="R18" s="39">
        <v>0</v>
      </c>
      <c r="S18" s="40">
        <v>1.19107341395552E-4</v>
      </c>
      <c r="T18" s="46"/>
      <c r="U18" s="47"/>
      <c r="V18" s="39"/>
      <c r="W18" s="40"/>
      <c r="X18" s="46"/>
      <c r="Y18" s="47"/>
      <c r="AD18" s="2"/>
    </row>
    <row r="19" spans="1:30" x14ac:dyDescent="0.25">
      <c r="A19" s="4" t="s">
        <v>10</v>
      </c>
      <c r="B19" s="39">
        <v>2.3E-3</v>
      </c>
      <c r="C19" s="40">
        <v>2.66116302637368E-3</v>
      </c>
      <c r="D19" s="46">
        <v>1E-4</v>
      </c>
      <c r="E19" s="47">
        <v>1.56014678540886E-3</v>
      </c>
      <c r="F19" s="39">
        <v>-5.5999999999999999E-3</v>
      </c>
      <c r="G19" s="40">
        <v>-2.4086990723468701E-3</v>
      </c>
      <c r="H19" s="46">
        <v>9.4000000000000004E-3</v>
      </c>
      <c r="I19" s="47">
        <v>5.9500742729424799E-3</v>
      </c>
      <c r="J19" s="39">
        <v>4.7999999999999996E-3</v>
      </c>
      <c r="K19" s="40">
        <v>9.6337546910042794E-3</v>
      </c>
      <c r="L19" s="46">
        <v>-1.8E-3</v>
      </c>
      <c r="M19" s="47">
        <v>-6.19707551576223E-4</v>
      </c>
      <c r="N19" s="39">
        <v>-2.8999999999999998E-3</v>
      </c>
      <c r="O19" s="40">
        <v>-3.5801164070647399E-3</v>
      </c>
      <c r="P19" s="46">
        <v>3.5999999999999999E-3</v>
      </c>
      <c r="Q19" s="47">
        <v>7.5135635953584902E-4</v>
      </c>
      <c r="R19" s="39">
        <v>-1.1999999999999999E-3</v>
      </c>
      <c r="S19" s="40">
        <v>-6.8684912052759703E-4</v>
      </c>
      <c r="T19" s="46"/>
      <c r="U19" s="47"/>
      <c r="V19" s="39"/>
      <c r="W19" s="40"/>
      <c r="X19" s="46"/>
      <c r="Y19" s="47"/>
      <c r="AD19" s="2"/>
    </row>
    <row r="20" spans="1:30" x14ac:dyDescent="0.25">
      <c r="A20" s="4" t="s">
        <v>11</v>
      </c>
      <c r="B20" s="39">
        <v>0</v>
      </c>
      <c r="C20" s="40">
        <v>0</v>
      </c>
      <c r="D20" s="46">
        <v>0</v>
      </c>
      <c r="E20" s="47">
        <v>0</v>
      </c>
      <c r="F20" s="39">
        <v>0</v>
      </c>
      <c r="G20" s="40">
        <v>0</v>
      </c>
      <c r="H20" s="46">
        <v>0</v>
      </c>
      <c r="I20" s="47">
        <v>0</v>
      </c>
      <c r="J20" s="39">
        <v>0</v>
      </c>
      <c r="K20" s="40">
        <v>0</v>
      </c>
      <c r="L20" s="46">
        <v>0</v>
      </c>
      <c r="M20" s="47">
        <v>0</v>
      </c>
      <c r="N20" s="39">
        <v>0</v>
      </c>
      <c r="O20" s="40">
        <v>0</v>
      </c>
      <c r="P20" s="46">
        <v>0</v>
      </c>
      <c r="Q20" s="47">
        <v>0</v>
      </c>
      <c r="R20" s="39">
        <v>0</v>
      </c>
      <c r="S20" s="40">
        <v>0</v>
      </c>
      <c r="T20" s="46"/>
      <c r="U20" s="47"/>
      <c r="V20" s="39"/>
      <c r="W20" s="40"/>
      <c r="X20" s="46"/>
      <c r="Y20" s="47"/>
    </row>
    <row r="21" spans="1:30" x14ac:dyDescent="0.25">
      <c r="A21" s="4" t="s">
        <v>12</v>
      </c>
      <c r="B21" s="39">
        <v>0</v>
      </c>
      <c r="C21" s="40">
        <v>1.4781939541351199E-3</v>
      </c>
      <c r="D21" s="46">
        <v>0</v>
      </c>
      <c r="E21" s="47">
        <v>1.42998470526231E-3</v>
      </c>
      <c r="F21" s="39">
        <v>0</v>
      </c>
      <c r="G21" s="40">
        <v>1.4046392005420099E-3</v>
      </c>
      <c r="H21" s="46">
        <v>1E-4</v>
      </c>
      <c r="I21" s="47">
        <v>1.37484725301329E-3</v>
      </c>
      <c r="J21" s="39">
        <v>0</v>
      </c>
      <c r="K21" s="40">
        <v>1.3403067609268199E-3</v>
      </c>
      <c r="L21" s="46">
        <v>0</v>
      </c>
      <c r="M21" s="47">
        <v>1.2953329041728899E-3</v>
      </c>
      <c r="N21" s="39">
        <v>0</v>
      </c>
      <c r="O21" s="40">
        <v>1.2201559711567699E-3</v>
      </c>
      <c r="P21" s="46">
        <v>0</v>
      </c>
      <c r="Q21" s="47">
        <v>1.19476262909171E-3</v>
      </c>
      <c r="R21" s="39">
        <v>0</v>
      </c>
      <c r="S21" s="40">
        <v>1.1515884455429899E-3</v>
      </c>
      <c r="T21" s="46"/>
      <c r="U21" s="47"/>
      <c r="V21" s="39"/>
      <c r="W21" s="40"/>
      <c r="X21" s="46"/>
      <c r="Y21" s="47"/>
    </row>
    <row r="22" spans="1:30" x14ac:dyDescent="0.25">
      <c r="A22" s="4" t="s">
        <v>13</v>
      </c>
      <c r="B22" s="39">
        <v>0</v>
      </c>
      <c r="C22" s="40">
        <v>3.7769073807409298E-5</v>
      </c>
      <c r="D22" s="46">
        <v>0</v>
      </c>
      <c r="E22" s="47">
        <v>3.5610188616474801E-5</v>
      </c>
      <c r="F22" s="39">
        <v>0</v>
      </c>
      <c r="G22" s="40">
        <v>3.4222795078863802E-5</v>
      </c>
      <c r="H22" s="46">
        <v>0</v>
      </c>
      <c r="I22" s="47">
        <v>3.1799370862639703E-5</v>
      </c>
      <c r="J22" s="39">
        <v>0</v>
      </c>
      <c r="K22" s="40">
        <v>3.00151332942568E-5</v>
      </c>
      <c r="L22" s="46">
        <v>0</v>
      </c>
      <c r="M22" s="47">
        <v>0</v>
      </c>
      <c r="N22" s="39">
        <v>0</v>
      </c>
      <c r="O22" s="40">
        <v>0</v>
      </c>
      <c r="P22" s="46">
        <v>0</v>
      </c>
      <c r="Q22" s="47">
        <v>0</v>
      </c>
      <c r="R22" s="39">
        <v>0</v>
      </c>
      <c r="S22" s="40">
        <v>0</v>
      </c>
      <c r="T22" s="46"/>
      <c r="U22" s="47"/>
      <c r="V22" s="39"/>
      <c r="W22" s="40"/>
      <c r="X22" s="46"/>
      <c r="Y22" s="47"/>
    </row>
    <row r="23" spans="1:30" x14ac:dyDescent="0.25">
      <c r="A23" s="4" t="s">
        <v>14</v>
      </c>
      <c r="B23" s="39">
        <v>0</v>
      </c>
      <c r="C23" s="40">
        <v>-7.0119654142395402E-4</v>
      </c>
      <c r="D23" s="46">
        <v>0</v>
      </c>
      <c r="E23" s="47">
        <v>0</v>
      </c>
      <c r="F23" s="39">
        <v>0</v>
      </c>
      <c r="G23" s="40">
        <v>7.7795662853187802E-4</v>
      </c>
      <c r="H23" s="46">
        <v>0</v>
      </c>
      <c r="I23" s="47">
        <v>0</v>
      </c>
      <c r="J23" s="39">
        <v>0</v>
      </c>
      <c r="K23" s="40">
        <v>-4.6834865305470699E-4</v>
      </c>
      <c r="L23" s="46">
        <v>0</v>
      </c>
      <c r="M23" s="47">
        <v>6.9813117571503405E-4</v>
      </c>
      <c r="N23" s="39">
        <v>0</v>
      </c>
      <c r="O23" s="40">
        <v>1.39302712418773E-3</v>
      </c>
      <c r="P23" s="46">
        <v>0</v>
      </c>
      <c r="Q23" s="47">
        <v>5.9874887259082302E-4</v>
      </c>
      <c r="R23" s="39">
        <v>0</v>
      </c>
      <c r="S23" s="40">
        <v>6.1350428217258604E-4</v>
      </c>
      <c r="T23" s="46"/>
      <c r="U23" s="47"/>
      <c r="V23" s="39"/>
      <c r="W23" s="40"/>
      <c r="X23" s="46"/>
      <c r="Y23" s="47"/>
    </row>
    <row r="24" spans="1:30" x14ac:dyDescent="0.25">
      <c r="A24" s="4" t="s">
        <v>15</v>
      </c>
      <c r="B24" s="39">
        <v>0</v>
      </c>
      <c r="C24" s="40">
        <v>0</v>
      </c>
      <c r="D24" s="46">
        <v>0</v>
      </c>
      <c r="E24" s="47">
        <v>0</v>
      </c>
      <c r="F24" s="39">
        <v>0</v>
      </c>
      <c r="G24" s="40">
        <v>0</v>
      </c>
      <c r="H24" s="46">
        <v>0</v>
      </c>
      <c r="I24" s="47">
        <v>0</v>
      </c>
      <c r="J24" s="39">
        <v>0</v>
      </c>
      <c r="K24" s="40">
        <v>0</v>
      </c>
      <c r="L24" s="46">
        <v>0</v>
      </c>
      <c r="M24" s="47">
        <v>0</v>
      </c>
      <c r="N24" s="39">
        <v>0</v>
      </c>
      <c r="O24" s="40">
        <v>0</v>
      </c>
      <c r="P24" s="46">
        <v>0</v>
      </c>
      <c r="Q24" s="47">
        <v>0</v>
      </c>
      <c r="R24" s="39">
        <v>0</v>
      </c>
      <c r="S24" s="40">
        <v>0</v>
      </c>
      <c r="T24" s="46"/>
      <c r="U24" s="47"/>
      <c r="V24" s="39"/>
      <c r="W24" s="40"/>
      <c r="X24" s="46"/>
      <c r="Y24" s="47"/>
    </row>
    <row r="25" spans="1:30" x14ac:dyDescent="0.25">
      <c r="A25" s="4" t="s">
        <v>16</v>
      </c>
      <c r="B25" s="39">
        <v>0</v>
      </c>
      <c r="C25" s="40">
        <v>0</v>
      </c>
      <c r="D25" s="46">
        <v>0</v>
      </c>
      <c r="E25" s="47">
        <v>0</v>
      </c>
      <c r="F25" s="39">
        <v>0</v>
      </c>
      <c r="G25" s="40">
        <v>0</v>
      </c>
      <c r="H25" s="46">
        <v>0</v>
      </c>
      <c r="I25" s="47">
        <v>0</v>
      </c>
      <c r="J25" s="39">
        <v>0</v>
      </c>
      <c r="K25" s="40">
        <v>0</v>
      </c>
      <c r="L25" s="46">
        <v>0</v>
      </c>
      <c r="M25" s="47">
        <v>0</v>
      </c>
      <c r="N25" s="39">
        <v>0</v>
      </c>
      <c r="O25" s="40">
        <v>0</v>
      </c>
      <c r="P25" s="46">
        <v>0</v>
      </c>
      <c r="Q25" s="47">
        <v>0</v>
      </c>
      <c r="R25" s="39">
        <v>0</v>
      </c>
      <c r="S25" s="40">
        <v>0</v>
      </c>
      <c r="T25" s="46"/>
      <c r="U25" s="47"/>
      <c r="V25" s="39"/>
      <c r="W25" s="40"/>
      <c r="X25" s="46"/>
      <c r="Y25" s="47"/>
    </row>
    <row r="26" spans="1:30" x14ac:dyDescent="0.25">
      <c r="A26" s="4" t="s">
        <v>17</v>
      </c>
      <c r="B26" s="39">
        <v>1.9999999999999901E-4</v>
      </c>
      <c r="C26" s="40">
        <v>1.9338752072198999E-4</v>
      </c>
      <c r="D26" s="46">
        <v>9.9999999999999896E-5</v>
      </c>
      <c r="E26" s="47">
        <v>3.4435954087211199E-4</v>
      </c>
      <c r="F26" s="39">
        <v>-2.9999999999999997E-4</v>
      </c>
      <c r="G26" s="40">
        <v>2.09381591925739E-12</v>
      </c>
      <c r="H26" s="46">
        <v>3.0000000000000399E-4</v>
      </c>
      <c r="I26" s="47">
        <v>2.0316171701830599E-4</v>
      </c>
      <c r="J26" s="39">
        <v>9.9999999999998893E-5</v>
      </c>
      <c r="K26" s="40">
        <v>3.8167105520569899E-4</v>
      </c>
      <c r="L26" s="46">
        <v>-4.0000000000000002E-4</v>
      </c>
      <c r="M26" s="47">
        <v>4.6073728166007303E-13</v>
      </c>
      <c r="N26" s="39">
        <v>9.9999999999999802E-5</v>
      </c>
      <c r="O26" s="40">
        <v>1.9162096267406599E-4</v>
      </c>
      <c r="P26" s="46">
        <v>2.0000000000000001E-4</v>
      </c>
      <c r="Q26" s="47">
        <v>3.91227166150648E-4</v>
      </c>
      <c r="R26" s="39">
        <v>2.0000000000000001E-4</v>
      </c>
      <c r="S26" s="40">
        <v>1.28731223250633E-11</v>
      </c>
      <c r="T26" s="46"/>
      <c r="U26" s="47"/>
      <c r="V26" s="39"/>
      <c r="W26" s="40"/>
      <c r="X26" s="46"/>
      <c r="Y26" s="47"/>
    </row>
    <row r="27" spans="1:30" x14ac:dyDescent="0.25">
      <c r="A27" s="5" t="s">
        <v>18</v>
      </c>
      <c r="B27" s="41">
        <v>1.5900000000000001E-2</v>
      </c>
      <c r="C27" s="42">
        <v>1</v>
      </c>
      <c r="D27" s="48">
        <v>3.3E-3</v>
      </c>
      <c r="E27" s="49">
        <v>1</v>
      </c>
      <c r="F27" s="41">
        <v>-1.34E-2</v>
      </c>
      <c r="G27" s="42">
        <v>1</v>
      </c>
      <c r="H27" s="48">
        <v>2.9700000000000001E-2</v>
      </c>
      <c r="I27" s="49">
        <v>1</v>
      </c>
      <c r="J27" s="41">
        <v>1.9199999999999998E-2</v>
      </c>
      <c r="K27" s="42">
        <v>1</v>
      </c>
      <c r="L27" s="48">
        <v>-6.1000000000000004E-3</v>
      </c>
      <c r="M27" s="49">
        <v>1</v>
      </c>
      <c r="N27" s="41">
        <v>-3.5999999999999999E-3</v>
      </c>
      <c r="O27" s="42">
        <v>1</v>
      </c>
      <c r="P27" s="48">
        <v>4.7999999999999996E-3</v>
      </c>
      <c r="Q27" s="49">
        <v>1</v>
      </c>
      <c r="R27" s="41">
        <v>-1.1000000000000001E-3</v>
      </c>
      <c r="S27" s="42">
        <v>1</v>
      </c>
      <c r="T27" s="48"/>
      <c r="U27" s="49"/>
      <c r="V27" s="41"/>
      <c r="W27" s="42"/>
      <c r="X27" s="48"/>
      <c r="Y27" s="49"/>
    </row>
    <row r="28" spans="1:30" x14ac:dyDescent="0.25">
      <c r="A28" s="9" t="s">
        <v>24</v>
      </c>
      <c r="B28" s="43">
        <v>8935.4992299999503</v>
      </c>
      <c r="C28" s="59"/>
      <c r="D28" s="50">
        <v>1859.48754999996</v>
      </c>
      <c r="E28" s="59"/>
      <c r="F28" s="43">
        <v>-7738.7977999999202</v>
      </c>
      <c r="G28" s="59"/>
      <c r="H28" s="50">
        <v>16923.313419999999</v>
      </c>
      <c r="I28" s="59"/>
      <c r="J28" s="43">
        <v>11306.771580000001</v>
      </c>
      <c r="K28" s="59"/>
      <c r="L28" s="50">
        <v>-3664.8167399999102</v>
      </c>
      <c r="M28" s="59"/>
      <c r="N28" s="43">
        <v>-2127.1295700000201</v>
      </c>
      <c r="O28" s="59"/>
      <c r="P28" s="50">
        <v>2866.5990799999599</v>
      </c>
      <c r="Q28" s="59"/>
      <c r="R28" s="43">
        <v>-678.36543000009306</v>
      </c>
      <c r="S28" s="59"/>
      <c r="T28" s="50"/>
      <c r="U28" s="59"/>
      <c r="V28" s="43"/>
      <c r="W28" s="59"/>
      <c r="X28" s="50"/>
      <c r="Y28" s="59"/>
    </row>
    <row r="29" spans="1:30" x14ac:dyDescent="0.25">
      <c r="A29" s="6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</row>
    <row r="30" spans="1:30" x14ac:dyDescent="0.25">
      <c r="A30" s="3" t="s">
        <v>19</v>
      </c>
      <c r="B30" s="44">
        <v>1.7899999999999999E-2</v>
      </c>
      <c r="C30" s="45">
        <v>0.83163087621256504</v>
      </c>
      <c r="D30" s="51">
        <v>1.6999999999999999E-3</v>
      </c>
      <c r="E30" s="52">
        <v>0.83240459820553403</v>
      </c>
      <c r="F30" s="44">
        <v>-4.4000000000000003E-3</v>
      </c>
      <c r="G30" s="45">
        <v>0.83804058416600102</v>
      </c>
      <c r="H30" s="51">
        <v>2.3300000000000001E-2</v>
      </c>
      <c r="I30" s="52">
        <v>0.83614019375455095</v>
      </c>
      <c r="J30" s="44">
        <v>1.7100000000000001E-2</v>
      </c>
      <c r="K30" s="45">
        <v>0.837661557830782</v>
      </c>
      <c r="L30" s="51">
        <v>-1.5100000000000001E-2</v>
      </c>
      <c r="M30" s="52">
        <v>0.836508587517094</v>
      </c>
      <c r="N30" s="44">
        <v>-2.8999999999999998E-3</v>
      </c>
      <c r="O30" s="45">
        <v>0.83734955883906903</v>
      </c>
      <c r="P30" s="51">
        <v>2.8E-3</v>
      </c>
      <c r="Q30" s="52">
        <v>0.83682906319739603</v>
      </c>
      <c r="R30" s="44">
        <v>-4.4000000000000003E-3</v>
      </c>
      <c r="S30" s="45">
        <v>0.83355996945406396</v>
      </c>
      <c r="T30" s="51"/>
      <c r="U30" s="52"/>
      <c r="V30" s="44"/>
      <c r="W30" s="45"/>
      <c r="X30" s="51"/>
      <c r="Y30" s="52"/>
    </row>
    <row r="31" spans="1:30" x14ac:dyDescent="0.25">
      <c r="A31" s="4" t="s">
        <v>20</v>
      </c>
      <c r="B31" s="39">
        <v>-2E-3</v>
      </c>
      <c r="C31" s="40">
        <v>0.16836912378743499</v>
      </c>
      <c r="D31" s="46">
        <v>1.6000000000000001E-3</v>
      </c>
      <c r="E31" s="47">
        <v>0.167595401794467</v>
      </c>
      <c r="F31" s="39">
        <v>-8.9999999999999993E-3</v>
      </c>
      <c r="G31" s="40">
        <v>0.161959415833999</v>
      </c>
      <c r="H31" s="46">
        <v>6.4000000000000003E-3</v>
      </c>
      <c r="I31" s="47">
        <v>0.16385980624544899</v>
      </c>
      <c r="J31" s="39">
        <v>2.0999999999999999E-3</v>
      </c>
      <c r="K31" s="40">
        <v>0.162338442169218</v>
      </c>
      <c r="L31" s="46">
        <v>8.9999999999999993E-3</v>
      </c>
      <c r="M31" s="47">
        <v>0.163491412482906</v>
      </c>
      <c r="N31" s="39">
        <v>-6.9999999999999999E-4</v>
      </c>
      <c r="O31" s="40">
        <v>0.162650441160931</v>
      </c>
      <c r="P31" s="46">
        <v>2E-3</v>
      </c>
      <c r="Q31" s="47">
        <v>0.163170936802604</v>
      </c>
      <c r="R31" s="39">
        <v>3.3E-3</v>
      </c>
      <c r="S31" s="40">
        <v>0.16644003054593601</v>
      </c>
      <c r="T31" s="46"/>
      <c r="U31" s="47"/>
      <c r="V31" s="39"/>
      <c r="W31" s="40"/>
      <c r="X31" s="46"/>
      <c r="Y31" s="47"/>
    </row>
    <row r="32" spans="1:30" x14ac:dyDescent="0.25">
      <c r="A32" s="5" t="s">
        <v>18</v>
      </c>
      <c r="B32" s="41">
        <v>1.5900000000000001E-2</v>
      </c>
      <c r="C32" s="42">
        <v>1</v>
      </c>
      <c r="D32" s="48">
        <v>3.3E-3</v>
      </c>
      <c r="E32" s="49">
        <v>1</v>
      </c>
      <c r="F32" s="41">
        <v>-1.34E-2</v>
      </c>
      <c r="G32" s="42">
        <v>1</v>
      </c>
      <c r="H32" s="48">
        <v>2.9700000000000001E-2</v>
      </c>
      <c r="I32" s="49">
        <v>1</v>
      </c>
      <c r="J32" s="41">
        <v>1.9199999999999998E-2</v>
      </c>
      <c r="K32" s="42">
        <v>1</v>
      </c>
      <c r="L32" s="48">
        <v>-6.1000000000000004E-3</v>
      </c>
      <c r="M32" s="49">
        <v>1</v>
      </c>
      <c r="N32" s="41">
        <v>-3.5999999999999999E-3</v>
      </c>
      <c r="O32" s="42">
        <v>1</v>
      </c>
      <c r="P32" s="48">
        <v>4.7999999999999996E-3</v>
      </c>
      <c r="Q32" s="49">
        <v>1</v>
      </c>
      <c r="R32" s="41">
        <v>-1.1000000000000001E-3</v>
      </c>
      <c r="S32" s="42">
        <v>1</v>
      </c>
      <c r="T32" s="48"/>
      <c r="U32" s="49"/>
      <c r="V32" s="41"/>
      <c r="W32" s="42"/>
      <c r="X32" s="48"/>
      <c r="Y32" s="49"/>
    </row>
    <row r="33" spans="1:25" x14ac:dyDescent="0.25">
      <c r="A33" s="6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</row>
    <row r="34" spans="1:25" x14ac:dyDescent="0.25">
      <c r="A34" s="3" t="s">
        <v>21</v>
      </c>
      <c r="B34" s="44">
        <v>1.4500000000000001E-2</v>
      </c>
      <c r="C34" s="45">
        <v>0.98690428725219603</v>
      </c>
      <c r="D34" s="51">
        <v>3.5000000000000001E-3</v>
      </c>
      <c r="E34" s="52">
        <v>0.98790691037151501</v>
      </c>
      <c r="F34" s="44">
        <v>-1.23E-2</v>
      </c>
      <c r="G34" s="45">
        <v>0.98855313307594295</v>
      </c>
      <c r="H34" s="51">
        <v>2.7099999999999999E-2</v>
      </c>
      <c r="I34" s="52">
        <v>0.98791099718869901</v>
      </c>
      <c r="J34" s="44">
        <v>1.7600000000000001E-2</v>
      </c>
      <c r="K34" s="45">
        <v>0.98795583906735496</v>
      </c>
      <c r="L34" s="51">
        <v>-4.0000000000000001E-3</v>
      </c>
      <c r="M34" s="52">
        <v>0.98961232906068197</v>
      </c>
      <c r="N34" s="44">
        <v>-2.8E-3</v>
      </c>
      <c r="O34" s="45">
        <v>0.98982801691497202</v>
      </c>
      <c r="P34" s="51">
        <v>3.7000000000000002E-3</v>
      </c>
      <c r="Q34" s="52">
        <v>0.98875369998492602</v>
      </c>
      <c r="R34" s="44">
        <v>-4.0000000000000002E-4</v>
      </c>
      <c r="S34" s="45">
        <v>0.98964291984180697</v>
      </c>
      <c r="T34" s="51"/>
      <c r="U34" s="52"/>
      <c r="V34" s="44"/>
      <c r="W34" s="45"/>
      <c r="X34" s="51"/>
      <c r="Y34" s="52"/>
    </row>
    <row r="35" spans="1:25" x14ac:dyDescent="0.25">
      <c r="A35" s="4" t="s">
        <v>22</v>
      </c>
      <c r="B35" s="39">
        <v>1.4E-3</v>
      </c>
      <c r="C35" s="40">
        <v>1.3095712747804101E-2</v>
      </c>
      <c r="D35" s="46">
        <v>-1.9999999999999901E-4</v>
      </c>
      <c r="E35" s="47">
        <v>1.20930896284847E-2</v>
      </c>
      <c r="F35" s="39">
        <v>-1.1000000000000001E-3</v>
      </c>
      <c r="G35" s="40">
        <v>1.1446866924056699E-2</v>
      </c>
      <c r="H35" s="46">
        <v>2.5999999999999999E-3</v>
      </c>
      <c r="I35" s="47">
        <v>1.20890028113007E-2</v>
      </c>
      <c r="J35" s="39">
        <v>1.6000000000000001E-3</v>
      </c>
      <c r="K35" s="40">
        <v>1.2044160932644999E-2</v>
      </c>
      <c r="L35" s="46">
        <v>-2.0999999999999999E-3</v>
      </c>
      <c r="M35" s="47">
        <v>1.03876709393177E-2</v>
      </c>
      <c r="N35" s="39">
        <v>-8.0000000000000004E-4</v>
      </c>
      <c r="O35" s="40">
        <v>1.01719830850284E-2</v>
      </c>
      <c r="P35" s="46">
        <v>1.1000000000000001E-3</v>
      </c>
      <c r="Q35" s="47">
        <v>1.12463000150742E-2</v>
      </c>
      <c r="R35" s="39">
        <v>-6.9999999999999999E-4</v>
      </c>
      <c r="S35" s="40">
        <v>1.03570801581931E-2</v>
      </c>
      <c r="T35" s="46"/>
      <c r="U35" s="47"/>
      <c r="V35" s="39"/>
      <c r="W35" s="40"/>
      <c r="X35" s="46"/>
      <c r="Y35" s="47"/>
    </row>
    <row r="36" spans="1:25" x14ac:dyDescent="0.25">
      <c r="A36" s="10" t="s">
        <v>18</v>
      </c>
      <c r="B36" s="41">
        <v>1.5900000000000001E-2</v>
      </c>
      <c r="C36" s="42">
        <v>1</v>
      </c>
      <c r="D36" s="48">
        <v>3.3E-3</v>
      </c>
      <c r="E36" s="49">
        <v>1</v>
      </c>
      <c r="F36" s="41">
        <v>-1.34E-2</v>
      </c>
      <c r="G36" s="42">
        <v>1</v>
      </c>
      <c r="H36" s="48">
        <v>2.9700000000000001E-2</v>
      </c>
      <c r="I36" s="49">
        <v>1</v>
      </c>
      <c r="J36" s="41">
        <v>1.9199999999999998E-2</v>
      </c>
      <c r="K36" s="42">
        <v>1</v>
      </c>
      <c r="L36" s="48">
        <v>-6.1000000000000004E-3</v>
      </c>
      <c r="M36" s="49">
        <v>1</v>
      </c>
      <c r="N36" s="41">
        <v>-3.5999999999999999E-3</v>
      </c>
      <c r="O36" s="42">
        <v>1</v>
      </c>
      <c r="P36" s="48">
        <v>4.7999999999999996E-3</v>
      </c>
      <c r="Q36" s="49">
        <v>1</v>
      </c>
      <c r="R36" s="122">
        <v>-1.1000000000000001E-3</v>
      </c>
      <c r="S36" s="123">
        <v>1</v>
      </c>
      <c r="T36" s="48"/>
      <c r="U36" s="49"/>
      <c r="V36" s="41"/>
      <c r="W36" s="42"/>
      <c r="X36" s="48"/>
      <c r="Y36" s="49"/>
    </row>
    <row r="37" spans="1:25" x14ac:dyDescent="0.25">
      <c r="A37" s="125" t="s">
        <v>1479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</row>
    <row r="38" spans="1:25" x14ac:dyDescent="0.25">
      <c r="A38" s="125" t="s">
        <v>1481</v>
      </c>
      <c r="B38" s="125"/>
      <c r="C38" s="125"/>
      <c r="D38" s="125"/>
      <c r="E38" s="125"/>
      <c r="F38" s="125"/>
      <c r="G38" s="125"/>
      <c r="H38" s="125"/>
      <c r="I38" s="125"/>
      <c r="J38" s="126" t="s">
        <v>1478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</row>
    <row r="39" spans="1:25" ht="45" x14ac:dyDescent="0.25">
      <c r="A39" s="11" t="s">
        <v>23</v>
      </c>
      <c r="B39" s="62" t="s">
        <v>54</v>
      </c>
      <c r="C39" s="63" t="s">
        <v>55</v>
      </c>
      <c r="D39" s="64" t="s">
        <v>56</v>
      </c>
      <c r="E39" s="65" t="s">
        <v>57</v>
      </c>
      <c r="F39" s="62" t="s">
        <v>58</v>
      </c>
      <c r="G39" s="63" t="s">
        <v>59</v>
      </c>
      <c r="H39" s="64" t="s">
        <v>60</v>
      </c>
      <c r="I39" s="64" t="s">
        <v>61</v>
      </c>
      <c r="J39" s="126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 spans="1:25" x14ac:dyDescent="0.25">
      <c r="A40" s="3" t="s">
        <v>1</v>
      </c>
      <c r="B40" s="39">
        <v>5.9999999999999995E-4</v>
      </c>
      <c r="C40" s="40">
        <v>8.2472031852107303E-2</v>
      </c>
      <c r="D40" s="46">
        <v>8.0000000000000004E-4</v>
      </c>
      <c r="E40" s="47">
        <v>8.6395982463652196E-2</v>
      </c>
      <c r="F40" s="39">
        <v>1.8007698679134432E-3</v>
      </c>
      <c r="G40" s="40">
        <v>8.1175324869537505E-2</v>
      </c>
      <c r="H40" s="46"/>
      <c r="I40" s="47"/>
      <c r="J40" s="126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</row>
    <row r="41" spans="1:25" ht="30" x14ac:dyDescent="0.25">
      <c r="A41" s="54" t="s">
        <v>889</v>
      </c>
      <c r="B41" s="39">
        <v>1E-4</v>
      </c>
      <c r="C41" s="40">
        <v>0.324893673391775</v>
      </c>
      <c r="D41" s="46">
        <v>6.6E-3</v>
      </c>
      <c r="E41" s="47">
        <v>0.32355962488301299</v>
      </c>
      <c r="F41" s="39">
        <v>5.2910780378478961E-3</v>
      </c>
      <c r="G41" s="40">
        <v>0.32891817274428298</v>
      </c>
      <c r="H41" s="46"/>
      <c r="I41" s="47"/>
      <c r="J41" s="126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 spans="1:25" x14ac:dyDescent="0.25">
      <c r="A42" s="4" t="s">
        <v>2</v>
      </c>
      <c r="B42" s="39">
        <v>0</v>
      </c>
      <c r="C42" s="40">
        <v>0</v>
      </c>
      <c r="D42" s="46">
        <v>0</v>
      </c>
      <c r="E42" s="47">
        <v>0</v>
      </c>
      <c r="F42" s="39">
        <v>0</v>
      </c>
      <c r="G42" s="40">
        <v>0</v>
      </c>
      <c r="H42" s="46"/>
      <c r="I42" s="47"/>
      <c r="J42" s="126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 spans="1:25" x14ac:dyDescent="0.25">
      <c r="A43" s="4" t="s">
        <v>3</v>
      </c>
      <c r="B43" s="39">
        <v>0</v>
      </c>
      <c r="C43" s="40">
        <v>0</v>
      </c>
      <c r="D43" s="46">
        <v>0</v>
      </c>
      <c r="E43" s="47">
        <v>0</v>
      </c>
      <c r="F43" s="39">
        <v>0</v>
      </c>
      <c r="G43" s="40">
        <v>0</v>
      </c>
      <c r="H43" s="46"/>
      <c r="I43" s="47"/>
      <c r="J43" s="126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</row>
    <row r="44" spans="1:25" x14ac:dyDescent="0.25">
      <c r="A44" s="4" t="s">
        <v>4</v>
      </c>
      <c r="B44" s="39">
        <v>4.0000000000000002E-4</v>
      </c>
      <c r="C44" s="40">
        <v>0.29818769542929102</v>
      </c>
      <c r="D44" s="46">
        <v>8.5000000000000006E-3</v>
      </c>
      <c r="E44" s="47">
        <v>0.299523566489592</v>
      </c>
      <c r="F44" s="39">
        <v>7.995487911020005E-3</v>
      </c>
      <c r="G44" s="40">
        <v>0.30066261093093199</v>
      </c>
      <c r="H44" s="46"/>
      <c r="I44" s="47"/>
      <c r="J44" s="126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</row>
    <row r="45" spans="1:25" x14ac:dyDescent="0.25">
      <c r="A45" s="4" t="s">
        <v>5</v>
      </c>
      <c r="B45" s="39">
        <v>0</v>
      </c>
      <c r="C45" s="40">
        <v>5.7167933031006604E-3</v>
      </c>
      <c r="D45" s="46">
        <v>2.0000000000000001E-4</v>
      </c>
      <c r="E45" s="47">
        <v>5.06093088405608E-3</v>
      </c>
      <c r="F45" s="39">
        <v>1.9999999999997797E-4</v>
      </c>
      <c r="G45" s="40">
        <v>5.0553619472405E-3</v>
      </c>
      <c r="H45" s="46"/>
      <c r="I45" s="47"/>
      <c r="J45" s="126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</row>
    <row r="46" spans="1:25" x14ac:dyDescent="0.25">
      <c r="A46" s="4" t="s">
        <v>6</v>
      </c>
      <c r="B46" s="39">
        <v>1.2699999999999999E-2</v>
      </c>
      <c r="C46" s="40">
        <v>0.157934359495216</v>
      </c>
      <c r="D46" s="46">
        <v>1.66E-2</v>
      </c>
      <c r="E46" s="47">
        <v>0.15076378953439001</v>
      </c>
      <c r="F46" s="39">
        <v>1.436339964793576E-2</v>
      </c>
      <c r="G46" s="40">
        <v>0.14875949398181501</v>
      </c>
      <c r="H46" s="46"/>
      <c r="I46" s="47"/>
      <c r="J46" s="126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</row>
    <row r="47" spans="1:25" x14ac:dyDescent="0.25">
      <c r="A47" s="13" t="s">
        <v>62</v>
      </c>
      <c r="B47" s="39">
        <v>-4.7999999999999996E-3</v>
      </c>
      <c r="C47" s="40">
        <v>0.12633116149481799</v>
      </c>
      <c r="D47" s="46">
        <v>7.4000000000000003E-3</v>
      </c>
      <c r="E47" s="47">
        <v>0.128997428561099</v>
      </c>
      <c r="F47" s="39">
        <v>1.0220759038764626E-2</v>
      </c>
      <c r="G47" s="40">
        <v>0.12979367511865</v>
      </c>
      <c r="H47" s="46"/>
      <c r="I47" s="47"/>
      <c r="J47" s="126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</row>
    <row r="48" spans="1:25" x14ac:dyDescent="0.25">
      <c r="A48" s="4" t="s">
        <v>7</v>
      </c>
      <c r="B48" s="39">
        <v>0</v>
      </c>
      <c r="C48" s="40">
        <v>0</v>
      </c>
      <c r="D48" s="46">
        <v>0</v>
      </c>
      <c r="E48" s="47">
        <v>0</v>
      </c>
      <c r="F48" s="39">
        <v>0</v>
      </c>
      <c r="G48" s="40">
        <v>0</v>
      </c>
      <c r="H48" s="46"/>
      <c r="I48" s="47"/>
      <c r="J48" s="126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 spans="1:25" x14ac:dyDescent="0.25">
      <c r="A49" s="4" t="s">
        <v>8</v>
      </c>
      <c r="B49" s="39">
        <v>-1E-4</v>
      </c>
      <c r="C49" s="40">
        <v>4.42138098265666E-3</v>
      </c>
      <c r="D49" s="46">
        <v>-2.9999999999999997E-4</v>
      </c>
      <c r="E49" s="47">
        <v>4.0946901501941798E-3</v>
      </c>
      <c r="F49" s="39">
        <v>9.9869999001134246E-5</v>
      </c>
      <c r="G49" s="40">
        <v>4.4380094460844096E-3</v>
      </c>
      <c r="H49" s="46"/>
      <c r="I49" s="47"/>
      <c r="J49" s="126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</row>
    <row r="50" spans="1:25" x14ac:dyDescent="0.25">
      <c r="A50" s="4" t="s">
        <v>9</v>
      </c>
      <c r="B50" s="39">
        <v>0</v>
      </c>
      <c r="C50" s="40">
        <v>2.34784497135693E-4</v>
      </c>
      <c r="D50" s="46">
        <v>-2.9999999999999997E-4</v>
      </c>
      <c r="E50" s="47">
        <v>2.3023050523002901E-4</v>
      </c>
      <c r="F50" s="39">
        <v>-3.9996999999991623E-4</v>
      </c>
      <c r="G50" s="40">
        <v>1.19107341395552E-4</v>
      </c>
      <c r="H50" s="46"/>
      <c r="I50" s="47"/>
      <c r="J50" s="126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</row>
    <row r="51" spans="1:25" x14ac:dyDescent="0.25">
      <c r="A51" s="4" t="s">
        <v>10</v>
      </c>
      <c r="B51" s="39">
        <v>-3.2000000000000002E-3</v>
      </c>
      <c r="C51" s="40">
        <v>-2.4086990723468701E-3</v>
      </c>
      <c r="D51" s="46">
        <v>9.1000000000000004E-3</v>
      </c>
      <c r="E51" s="47">
        <v>-6.19707551576223E-4</v>
      </c>
      <c r="F51" s="39">
        <v>8.5840799940049006E-3</v>
      </c>
      <c r="G51" s="40">
        <v>-6.8684912052759703E-4</v>
      </c>
      <c r="H51" s="46"/>
      <c r="I51" s="47"/>
      <c r="J51" s="126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 spans="1:25" x14ac:dyDescent="0.25">
      <c r="A52" s="4" t="s">
        <v>11</v>
      </c>
      <c r="B52" s="39">
        <v>0</v>
      </c>
      <c r="C52" s="40">
        <v>0</v>
      </c>
      <c r="D52" s="46">
        <v>0</v>
      </c>
      <c r="E52" s="47">
        <v>0</v>
      </c>
      <c r="F52" s="39">
        <v>0</v>
      </c>
      <c r="G52" s="40">
        <v>0</v>
      </c>
      <c r="H52" s="46"/>
      <c r="I52" s="47"/>
      <c r="J52" s="126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spans="1:25" x14ac:dyDescent="0.25">
      <c r="A53" s="4" t="s">
        <v>12</v>
      </c>
      <c r="B53" s="39">
        <v>0</v>
      </c>
      <c r="C53" s="40">
        <v>1.4046392005420099E-3</v>
      </c>
      <c r="D53" s="46">
        <v>1E-4</v>
      </c>
      <c r="E53" s="47">
        <v>1.2953329041728899E-3</v>
      </c>
      <c r="F53" s="39">
        <v>9.9999999999988987E-5</v>
      </c>
      <c r="G53" s="40">
        <v>1.1515884455429899E-3</v>
      </c>
      <c r="H53" s="46"/>
      <c r="I53" s="47"/>
      <c r="J53" s="126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</row>
    <row r="54" spans="1:25" x14ac:dyDescent="0.25">
      <c r="A54" s="4" t="s">
        <v>13</v>
      </c>
      <c r="B54" s="39">
        <v>0</v>
      </c>
      <c r="C54" s="40">
        <v>3.4222795078863802E-5</v>
      </c>
      <c r="D54" s="46">
        <v>0</v>
      </c>
      <c r="E54" s="47">
        <v>0</v>
      </c>
      <c r="F54" s="39">
        <v>0</v>
      </c>
      <c r="G54" s="40">
        <v>0</v>
      </c>
      <c r="H54" s="46"/>
      <c r="I54" s="47"/>
      <c r="J54" s="126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</row>
    <row r="55" spans="1:25" x14ac:dyDescent="0.25">
      <c r="A55" s="4" t="s">
        <v>14</v>
      </c>
      <c r="B55" s="39">
        <v>0</v>
      </c>
      <c r="C55" s="40">
        <v>7.7795662853187802E-4</v>
      </c>
      <c r="D55" s="46">
        <v>0</v>
      </c>
      <c r="E55" s="47">
        <v>6.9813117571503405E-4</v>
      </c>
      <c r="F55" s="39">
        <v>0</v>
      </c>
      <c r="G55" s="40">
        <v>6.1350428217258604E-4</v>
      </c>
      <c r="H55" s="46"/>
      <c r="I55" s="47"/>
      <c r="J55" s="126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</row>
    <row r="56" spans="1:25" x14ac:dyDescent="0.25">
      <c r="A56" s="4" t="s">
        <v>15</v>
      </c>
      <c r="B56" s="39">
        <v>0</v>
      </c>
      <c r="C56" s="40">
        <v>0</v>
      </c>
      <c r="D56" s="46">
        <v>0</v>
      </c>
      <c r="E56" s="47">
        <v>0</v>
      </c>
      <c r="F56" s="39">
        <v>0</v>
      </c>
      <c r="G56" s="40">
        <v>0</v>
      </c>
      <c r="H56" s="46"/>
      <c r="I56" s="47"/>
      <c r="J56" s="126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</row>
    <row r="57" spans="1:25" x14ac:dyDescent="0.25">
      <c r="A57" s="4" t="s">
        <v>16</v>
      </c>
      <c r="B57" s="39">
        <v>0</v>
      </c>
      <c r="C57" s="40">
        <v>0</v>
      </c>
      <c r="D57" s="46">
        <v>0</v>
      </c>
      <c r="E57" s="47">
        <v>0</v>
      </c>
      <c r="F57" s="39">
        <v>0</v>
      </c>
      <c r="G57" s="40">
        <v>0</v>
      </c>
      <c r="H57" s="46"/>
      <c r="I57" s="47"/>
      <c r="J57" s="126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</row>
    <row r="58" spans="1:25" x14ac:dyDescent="0.25">
      <c r="A58" s="4" t="s">
        <v>17</v>
      </c>
      <c r="B58" s="39">
        <v>-1.0000000000000099E-4</v>
      </c>
      <c r="C58" s="40">
        <v>2.09381591925739E-12</v>
      </c>
      <c r="D58" s="46">
        <v>1.9999999999999299E-4</v>
      </c>
      <c r="E58" s="47">
        <v>4.6087939020722502E-13</v>
      </c>
      <c r="F58" s="39">
        <v>7.0018002000060697E-4</v>
      </c>
      <c r="G58" s="40">
        <v>1.28736907592519E-11</v>
      </c>
      <c r="H58" s="46"/>
      <c r="I58" s="47"/>
      <c r="J58" s="126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 spans="1:25" x14ac:dyDescent="0.25">
      <c r="A59" s="5" t="s">
        <v>25</v>
      </c>
      <c r="B59" s="41">
        <v>5.5999999999999999E-3</v>
      </c>
      <c r="C59" s="42">
        <v>1</v>
      </c>
      <c r="D59" s="48">
        <v>4.8899999999999999E-2</v>
      </c>
      <c r="E59" s="49">
        <v>1</v>
      </c>
      <c r="F59" s="41">
        <v>4.8955654516488423E-2</v>
      </c>
      <c r="G59" s="42">
        <v>1</v>
      </c>
      <c r="H59" s="48"/>
      <c r="I59" s="49"/>
      <c r="J59" s="126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</row>
    <row r="60" spans="1:25" x14ac:dyDescent="0.25">
      <c r="A60" s="9" t="s">
        <v>24</v>
      </c>
      <c r="B60" s="43">
        <v>3056.1889799999899</v>
      </c>
      <c r="C60" s="59"/>
      <c r="D60" s="50">
        <v>27621.45724</v>
      </c>
      <c r="E60" s="59"/>
      <c r="F60" s="43">
        <v>27682.561319999848</v>
      </c>
      <c r="G60" s="59"/>
      <c r="H60" s="50"/>
      <c r="I60" s="59"/>
      <c r="J60" s="126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</row>
    <row r="61" spans="1:25" x14ac:dyDescent="0.25">
      <c r="A61" s="6"/>
      <c r="B61" s="60"/>
      <c r="C61" s="124"/>
      <c r="D61" s="60"/>
      <c r="E61" s="60"/>
      <c r="F61" s="124"/>
      <c r="G61" s="60"/>
      <c r="H61" s="60"/>
      <c r="I61" s="60"/>
      <c r="J61" s="126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</row>
    <row r="62" spans="1:25" x14ac:dyDescent="0.25">
      <c r="A62" s="3" t="s">
        <v>19</v>
      </c>
      <c r="B62" s="44">
        <v>1.4999999999999999E-2</v>
      </c>
      <c r="C62" s="45">
        <v>0.83804058416600202</v>
      </c>
      <c r="D62" s="51">
        <v>4.07E-2</v>
      </c>
      <c r="E62" s="52">
        <v>0.836508587517094</v>
      </c>
      <c r="F62" s="44">
        <v>3.6008894606129438E-2</v>
      </c>
      <c r="G62" s="45">
        <v>0.83355996945406396</v>
      </c>
      <c r="H62" s="51"/>
      <c r="I62" s="52"/>
      <c r="J62" s="126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</row>
    <row r="63" spans="1:25" x14ac:dyDescent="0.25">
      <c r="A63" s="4" t="s">
        <v>20</v>
      </c>
      <c r="B63" s="39">
        <v>-9.4000000000000004E-3</v>
      </c>
      <c r="C63" s="40">
        <v>0.16195941583399801</v>
      </c>
      <c r="D63" s="46">
        <v>8.1999999999999903E-3</v>
      </c>
      <c r="E63" s="47">
        <v>0.163491412482906</v>
      </c>
      <c r="F63" s="39">
        <v>1.2999999999999999E-2</v>
      </c>
      <c r="G63" s="40">
        <v>0.16644003054593501</v>
      </c>
      <c r="H63" s="46"/>
      <c r="I63" s="47"/>
      <c r="J63" s="126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</row>
    <row r="64" spans="1:25" x14ac:dyDescent="0.25">
      <c r="A64" s="5" t="s">
        <v>25</v>
      </c>
      <c r="B64" s="41">
        <v>5.5999999999999999E-3</v>
      </c>
      <c r="C64" s="42">
        <v>1</v>
      </c>
      <c r="D64" s="48">
        <v>4.8899999999999999E-2</v>
      </c>
      <c r="E64" s="49">
        <v>1</v>
      </c>
      <c r="F64" s="41">
        <v>4.9000000000000002E-2</v>
      </c>
      <c r="G64" s="42">
        <v>1</v>
      </c>
      <c r="H64" s="48"/>
      <c r="I64" s="49"/>
      <c r="J64" s="126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</row>
    <row r="65" spans="1:25" x14ac:dyDescent="0.25">
      <c r="A65" s="6"/>
      <c r="B65" s="60"/>
      <c r="C65" s="124"/>
      <c r="D65" s="60"/>
      <c r="E65" s="60"/>
      <c r="F65" s="124"/>
      <c r="G65" s="60"/>
      <c r="H65" s="60"/>
      <c r="I65" s="60"/>
      <c r="J65" s="126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</row>
    <row r="66" spans="1:25" x14ac:dyDescent="0.25">
      <c r="A66" s="3" t="s">
        <v>21</v>
      </c>
      <c r="B66" s="44">
        <v>5.4999999999999997E-3</v>
      </c>
      <c r="C66" s="45">
        <v>0.98855313307594395</v>
      </c>
      <c r="D66" s="51">
        <v>4.6800000000000001E-2</v>
      </c>
      <c r="E66" s="52">
        <v>0.98961232906068297</v>
      </c>
      <c r="F66" s="44">
        <v>4.7312182641938927E-2</v>
      </c>
      <c r="G66" s="45">
        <v>0.98964291984180597</v>
      </c>
      <c r="H66" s="51"/>
      <c r="I66" s="52"/>
      <c r="J66" s="126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</row>
    <row r="67" spans="1:25" x14ac:dyDescent="0.25">
      <c r="A67" s="4" t="s">
        <v>22</v>
      </c>
      <c r="B67" s="39">
        <v>1E-4</v>
      </c>
      <c r="C67" s="40">
        <v>1.14468669240563E-2</v>
      </c>
      <c r="D67" s="46">
        <v>2.0999999999999999E-3</v>
      </c>
      <c r="E67" s="47">
        <v>1.0387670939317001E-2</v>
      </c>
      <c r="F67" s="44">
        <v>1.698068328293445E-3</v>
      </c>
      <c r="G67" s="40">
        <v>1.03570801581934E-2</v>
      </c>
      <c r="H67" s="46"/>
      <c r="I67" s="47"/>
      <c r="J67" s="126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</row>
    <row r="68" spans="1:25" x14ac:dyDescent="0.25">
      <c r="A68" s="10" t="s">
        <v>25</v>
      </c>
      <c r="B68" s="41">
        <v>5.5999999999999999E-3</v>
      </c>
      <c r="C68" s="42">
        <v>1</v>
      </c>
      <c r="D68" s="48">
        <v>4.8899999999999999E-2</v>
      </c>
      <c r="E68" s="49">
        <v>1</v>
      </c>
      <c r="F68" s="41">
        <v>4.9010250970232372E-2</v>
      </c>
      <c r="G68" s="123">
        <v>1</v>
      </c>
      <c r="H68" s="48"/>
      <c r="I68" s="49"/>
      <c r="J68" s="126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</row>
    <row r="69" spans="1:25" x14ac:dyDescent="0.25">
      <c r="A69" s="125" t="s">
        <v>1482</v>
      </c>
      <c r="B69" s="125"/>
      <c r="C69" s="125"/>
      <c r="D69" s="125"/>
      <c r="E69" s="125"/>
      <c r="F69" s="125"/>
      <c r="G69" s="125"/>
      <c r="H69" s="125"/>
      <c r="I69" s="125"/>
      <c r="J69" s="126"/>
    </row>
    <row r="70" spans="1:25" hidden="1" x14ac:dyDescent="0.25"/>
    <row r="71" spans="1:25" hidden="1" x14ac:dyDescent="0.25"/>
    <row r="72" spans="1:25" hidden="1" x14ac:dyDescent="0.25">
      <c r="A72" s="12"/>
    </row>
    <row r="73" spans="1:25" hidden="1" x14ac:dyDescent="0.25"/>
    <row r="74" spans="1:25" hidden="1" x14ac:dyDescent="0.25"/>
    <row r="75" spans="1:25" hidden="1" x14ac:dyDescent="0.25">
      <c r="A75"/>
    </row>
  </sheetData>
  <mergeCells count="6">
    <mergeCell ref="A69:I69"/>
    <mergeCell ref="J38:J69"/>
    <mergeCell ref="C1:C4"/>
    <mergeCell ref="A6:Y6"/>
    <mergeCell ref="A37:Y37"/>
    <mergeCell ref="A38:I38"/>
  </mergeCells>
  <pageMargins left="0" right="0" top="0" bottom="0.55118110236220497" header="0" footer="0.31496062992126"/>
  <pageSetup paperSize="9" orientation="portrait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766"/>
  <sheetViews>
    <sheetView rightToLeft="1" zoomScale="85" zoomScaleNormal="85" workbookViewId="0">
      <pane ySplit="2" topLeftCell="A84" activePane="bottomLeft" state="frozen"/>
      <selection pane="bottomLeft" activeCell="D116" sqref="D11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6" t="s">
        <v>79</v>
      </c>
      <c r="B2" s="19" t="s">
        <v>77</v>
      </c>
      <c r="C2" s="19" t="s">
        <v>78</v>
      </c>
      <c r="D2" s="19" t="s">
        <v>878</v>
      </c>
      <c r="E2" s="19" t="s">
        <v>1114</v>
      </c>
      <c r="F2" s="19" t="s">
        <v>82</v>
      </c>
      <c r="G2" s="36" t="s">
        <v>79</v>
      </c>
      <c r="H2" s="19" t="s">
        <v>77</v>
      </c>
      <c r="I2" s="19" t="s">
        <v>78</v>
      </c>
      <c r="J2" s="19" t="s">
        <v>80</v>
      </c>
      <c r="K2" s="19" t="s">
        <v>81</v>
      </c>
      <c r="L2" s="19" t="s">
        <v>82</v>
      </c>
      <c r="M2" s="36" t="s">
        <v>79</v>
      </c>
      <c r="N2" s="19" t="s">
        <v>77</v>
      </c>
      <c r="O2" s="19" t="s">
        <v>78</v>
      </c>
      <c r="P2" s="19" t="s">
        <v>80</v>
      </c>
      <c r="Q2" s="36" t="s">
        <v>81</v>
      </c>
      <c r="R2" s="19" t="s">
        <v>82</v>
      </c>
      <c r="S2" s="66" t="s">
        <v>1228</v>
      </c>
      <c r="T2" s="66" t="s">
        <v>1321</v>
      </c>
      <c r="U2" s="66" t="s">
        <v>78</v>
      </c>
      <c r="V2" s="66" t="s">
        <v>80</v>
      </c>
      <c r="W2" s="66" t="s">
        <v>81</v>
      </c>
      <c r="X2" s="66" t="s">
        <v>1229</v>
      </c>
    </row>
    <row r="3" spans="1:33" x14ac:dyDescent="0.2">
      <c r="A3" s="92"/>
      <c r="B3" s="92"/>
      <c r="C3" s="92"/>
      <c r="D3" s="92"/>
      <c r="E3" s="92"/>
      <c r="F3" s="92"/>
      <c r="G3" s="67">
        <v>101</v>
      </c>
      <c r="H3" s="67" t="s">
        <v>83</v>
      </c>
      <c r="I3" s="67" t="s">
        <v>801</v>
      </c>
      <c r="J3" s="67" t="s">
        <v>128</v>
      </c>
      <c r="K3" s="68">
        <v>512267592</v>
      </c>
      <c r="L3" s="67" t="s">
        <v>85</v>
      </c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Z3" s="21" t="s">
        <v>873</v>
      </c>
      <c r="AB3" s="25" t="str">
        <f>RIGHT(AA4,2)</f>
        <v>26</v>
      </c>
      <c r="AC3" s="25">
        <f>VLOOKUP(הנחיות!B31,AA5:AB9,2,0)</f>
        <v>3</v>
      </c>
    </row>
    <row r="4" spans="1:33" x14ac:dyDescent="0.2">
      <c r="A4" s="92"/>
      <c r="B4" s="92"/>
      <c r="C4" s="92"/>
      <c r="D4" s="92"/>
      <c r="E4" s="92"/>
      <c r="F4" s="92"/>
      <c r="G4" s="67">
        <v>103</v>
      </c>
      <c r="H4" s="67" t="s">
        <v>83</v>
      </c>
      <c r="I4" s="67" t="s">
        <v>353</v>
      </c>
      <c r="J4" s="67" t="s">
        <v>98</v>
      </c>
      <c r="K4" s="68">
        <v>512065202</v>
      </c>
      <c r="L4" s="67" t="s">
        <v>85</v>
      </c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Z4" s="27" t="s">
        <v>893</v>
      </c>
      <c r="AA4" s="26">
        <f>הנחיות!B28</f>
        <v>2026</v>
      </c>
      <c r="AE4" t="s">
        <v>883</v>
      </c>
    </row>
    <row r="5" spans="1:33" x14ac:dyDescent="0.2">
      <c r="A5" s="92"/>
      <c r="B5" s="92"/>
      <c r="C5" s="92"/>
      <c r="D5" s="92"/>
      <c r="E5" s="92"/>
      <c r="F5" s="92"/>
      <c r="G5" s="67">
        <v>117</v>
      </c>
      <c r="H5" s="67" t="s">
        <v>83</v>
      </c>
      <c r="I5" s="67" t="s">
        <v>643</v>
      </c>
      <c r="J5" s="67" t="s">
        <v>178</v>
      </c>
      <c r="K5" s="68">
        <v>512244146</v>
      </c>
      <c r="L5" s="67" t="s">
        <v>85</v>
      </c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Z5" s="21">
        <v>2021</v>
      </c>
      <c r="AA5" s="26" t="s">
        <v>894</v>
      </c>
      <c r="AC5" t="s">
        <v>874</v>
      </c>
      <c r="AE5" t="s">
        <v>892</v>
      </c>
      <c r="AF5" t="s">
        <v>890</v>
      </c>
      <c r="AG5" t="s">
        <v>891</v>
      </c>
    </row>
    <row r="6" spans="1:33" x14ac:dyDescent="0.2">
      <c r="A6" s="92"/>
      <c r="B6" s="92"/>
      <c r="C6" s="92"/>
      <c r="D6" s="92"/>
      <c r="E6" s="92"/>
      <c r="F6" s="92"/>
      <c r="G6" s="67">
        <v>118</v>
      </c>
      <c r="H6" s="67" t="s">
        <v>83</v>
      </c>
      <c r="I6" s="67" t="s">
        <v>783</v>
      </c>
      <c r="J6" s="67" t="s">
        <v>118</v>
      </c>
      <c r="K6" s="68">
        <v>511880460</v>
      </c>
      <c r="L6" s="67" t="s">
        <v>85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Z6" s="21">
        <f t="shared" ref="Z6:Z20" si="3">Z5+1</f>
        <v>2022</v>
      </c>
      <c r="AA6" s="28" t="str">
        <f>CONCATENATE($AC$5,RIGHT($AA$4,2))</f>
        <v>31.03.26</v>
      </c>
      <c r="AB6">
        <v>1</v>
      </c>
      <c r="AC6" t="s">
        <v>875</v>
      </c>
      <c r="AE6" t="s">
        <v>879</v>
      </c>
      <c r="AF6" t="s">
        <v>880</v>
      </c>
      <c r="AG6" t="s">
        <v>1224</v>
      </c>
    </row>
    <row r="7" spans="1:33" x14ac:dyDescent="0.2">
      <c r="A7" s="92"/>
      <c r="B7" s="92"/>
      <c r="C7" s="92"/>
      <c r="D7" s="92"/>
      <c r="E7" s="92"/>
      <c r="F7" s="92"/>
      <c r="G7" s="67">
        <v>119</v>
      </c>
      <c r="H7" s="67" t="s">
        <v>83</v>
      </c>
      <c r="I7" s="67" t="s">
        <v>780</v>
      </c>
      <c r="J7" s="67" t="s">
        <v>108</v>
      </c>
      <c r="K7" s="68">
        <v>512245812</v>
      </c>
      <c r="L7" s="67" t="s">
        <v>85</v>
      </c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Z7" s="21">
        <f t="shared" si="3"/>
        <v>2023</v>
      </c>
      <c r="AA7" s="28" t="str">
        <f>CONCATENATE($AC$6,RIGHT($AA$4,2))</f>
        <v>30.06.26</v>
      </c>
      <c r="AB7">
        <v>2</v>
      </c>
      <c r="AC7" t="s">
        <v>876</v>
      </c>
      <c r="AE7" t="s">
        <v>85</v>
      </c>
      <c r="AF7" t="s">
        <v>881</v>
      </c>
      <c r="AG7" t="s">
        <v>1225</v>
      </c>
    </row>
    <row r="8" spans="1:33" x14ac:dyDescent="0.2">
      <c r="A8" s="92"/>
      <c r="B8" s="92"/>
      <c r="C8" s="92"/>
      <c r="D8" s="92"/>
      <c r="E8" s="92"/>
      <c r="F8" s="92"/>
      <c r="G8" s="67">
        <v>120</v>
      </c>
      <c r="H8" s="67" t="s">
        <v>83</v>
      </c>
      <c r="I8" s="67" t="s">
        <v>777</v>
      </c>
      <c r="J8" s="67" t="s">
        <v>98</v>
      </c>
      <c r="K8" s="68">
        <v>512065202</v>
      </c>
      <c r="L8" s="67" t="s">
        <v>85</v>
      </c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Z8" s="21">
        <f t="shared" si="3"/>
        <v>2024</v>
      </c>
      <c r="AA8" s="28" t="str">
        <f>CONCATENATE($AC$7,RIGHT($AA$4,2))</f>
        <v>30.09.26</v>
      </c>
      <c r="AB8">
        <v>3</v>
      </c>
      <c r="AC8" t="s">
        <v>877</v>
      </c>
      <c r="AE8" t="s">
        <v>176</v>
      </c>
      <c r="AF8" t="s">
        <v>882</v>
      </c>
      <c r="AG8" t="s">
        <v>1226</v>
      </c>
    </row>
    <row r="9" spans="1:33" x14ac:dyDescent="0.2">
      <c r="A9" s="92"/>
      <c r="B9" s="92"/>
      <c r="C9" s="92"/>
      <c r="D9" s="92"/>
      <c r="E9" s="92"/>
      <c r="F9" s="92"/>
      <c r="G9" s="67">
        <v>124</v>
      </c>
      <c r="H9" s="67" t="s">
        <v>83</v>
      </c>
      <c r="I9" s="67" t="s">
        <v>644</v>
      </c>
      <c r="J9" s="67" t="s">
        <v>178</v>
      </c>
      <c r="K9" s="68">
        <v>512244146</v>
      </c>
      <c r="L9" s="67" t="s">
        <v>85</v>
      </c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Z9" s="21">
        <f t="shared" si="3"/>
        <v>2025</v>
      </c>
      <c r="AA9" s="28" t="str">
        <f>CONCATENATE($AC$8,RIGHT($AA$4,2))</f>
        <v>31.12.26</v>
      </c>
      <c r="AB9">
        <v>4</v>
      </c>
      <c r="AE9" t="s">
        <v>1352</v>
      </c>
      <c r="AF9" t="s">
        <v>1353</v>
      </c>
      <c r="AG9" t="s">
        <v>1227</v>
      </c>
    </row>
    <row r="10" spans="1:33" x14ac:dyDescent="0.2">
      <c r="A10" s="92"/>
      <c r="B10" s="92"/>
      <c r="C10" s="92"/>
      <c r="D10" s="92"/>
      <c r="E10" s="92"/>
      <c r="F10" s="92"/>
      <c r="G10" s="67">
        <v>127</v>
      </c>
      <c r="H10" s="67" t="s">
        <v>83</v>
      </c>
      <c r="I10" s="67" t="s">
        <v>645</v>
      </c>
      <c r="J10" s="67" t="s">
        <v>178</v>
      </c>
      <c r="K10" s="68">
        <v>512244146</v>
      </c>
      <c r="L10" s="67" t="s">
        <v>85</v>
      </c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Z10" s="21">
        <f t="shared" si="3"/>
        <v>2026</v>
      </c>
      <c r="AB10">
        <f>AB6</f>
        <v>1</v>
      </c>
    </row>
    <row r="11" spans="1:33" x14ac:dyDescent="0.2">
      <c r="A11" s="92"/>
      <c r="B11" s="92"/>
      <c r="C11" s="92"/>
      <c r="D11" s="92"/>
      <c r="E11" s="92"/>
      <c r="F11" s="92"/>
      <c r="G11" s="67">
        <v>128</v>
      </c>
      <c r="H11" s="67" t="s">
        <v>83</v>
      </c>
      <c r="I11" s="67" t="s">
        <v>646</v>
      </c>
      <c r="J11" s="67" t="s">
        <v>178</v>
      </c>
      <c r="K11" s="68">
        <v>512244146</v>
      </c>
      <c r="L11" s="67" t="s">
        <v>85</v>
      </c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Z11" s="21">
        <f t="shared" si="3"/>
        <v>2027</v>
      </c>
      <c r="AA11" s="28"/>
      <c r="AB11">
        <f t="shared" ref="AB11:AB21" si="4">AB7</f>
        <v>2</v>
      </c>
    </row>
    <row r="12" spans="1:33" x14ac:dyDescent="0.2">
      <c r="A12" s="92"/>
      <c r="B12" s="92"/>
      <c r="C12" s="92"/>
      <c r="D12" s="92"/>
      <c r="E12" s="92"/>
      <c r="F12" s="92"/>
      <c r="G12" s="67">
        <v>152</v>
      </c>
      <c r="H12" s="67" t="s">
        <v>83</v>
      </c>
      <c r="I12" s="67" t="s">
        <v>775</v>
      </c>
      <c r="J12" s="67" t="s">
        <v>178</v>
      </c>
      <c r="K12" s="68">
        <v>512244146</v>
      </c>
      <c r="L12" s="67" t="s">
        <v>85</v>
      </c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Z12" s="21">
        <f t="shared" si="3"/>
        <v>2028</v>
      </c>
      <c r="AA12" s="28"/>
      <c r="AB12">
        <f t="shared" si="4"/>
        <v>3</v>
      </c>
    </row>
    <row r="13" spans="1:33" x14ac:dyDescent="0.2">
      <c r="A13" s="92"/>
      <c r="B13" s="92"/>
      <c r="C13" s="92"/>
      <c r="D13" s="92"/>
      <c r="E13" s="92"/>
      <c r="F13" s="92"/>
      <c r="G13" s="67">
        <v>154</v>
      </c>
      <c r="H13" s="67" t="s">
        <v>83</v>
      </c>
      <c r="I13" s="67" t="s">
        <v>773</v>
      </c>
      <c r="J13" s="67" t="s">
        <v>128</v>
      </c>
      <c r="K13" s="68">
        <v>512267592</v>
      </c>
      <c r="L13" s="67" t="s">
        <v>85</v>
      </c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Z13" s="21">
        <f t="shared" si="3"/>
        <v>2029</v>
      </c>
      <c r="AA13" s="28"/>
      <c r="AB13">
        <f t="shared" si="4"/>
        <v>4</v>
      </c>
    </row>
    <row r="14" spans="1:33" x14ac:dyDescent="0.2">
      <c r="A14" s="92"/>
      <c r="B14" s="92"/>
      <c r="C14" s="92"/>
      <c r="D14" s="92"/>
      <c r="E14" s="92"/>
      <c r="F14" s="92"/>
      <c r="G14" s="67">
        <v>155</v>
      </c>
      <c r="H14" s="67" t="s">
        <v>83</v>
      </c>
      <c r="I14" s="67" t="s">
        <v>762</v>
      </c>
      <c r="J14" s="67" t="s">
        <v>128</v>
      </c>
      <c r="K14" s="68">
        <v>512267592</v>
      </c>
      <c r="L14" s="67" t="s">
        <v>85</v>
      </c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Z14" s="21">
        <f t="shared" si="3"/>
        <v>2030</v>
      </c>
      <c r="AA14" s="28"/>
      <c r="AB14">
        <f t="shared" si="4"/>
        <v>1</v>
      </c>
    </row>
    <row r="15" spans="1:33" x14ac:dyDescent="0.2">
      <c r="A15" s="92"/>
      <c r="B15" s="92"/>
      <c r="C15" s="92"/>
      <c r="D15" s="92"/>
      <c r="E15" s="92"/>
      <c r="F15" s="92"/>
      <c r="G15" s="67">
        <v>199</v>
      </c>
      <c r="H15" s="67" t="s">
        <v>83</v>
      </c>
      <c r="I15" s="67" t="s">
        <v>480</v>
      </c>
      <c r="J15" s="67" t="s">
        <v>113</v>
      </c>
      <c r="K15" s="68">
        <v>512237744</v>
      </c>
      <c r="L15" s="67" t="s">
        <v>85</v>
      </c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Z15" s="21">
        <f t="shared" si="3"/>
        <v>2031</v>
      </c>
      <c r="AA15" s="28"/>
      <c r="AB15">
        <f t="shared" si="4"/>
        <v>2</v>
      </c>
    </row>
    <row r="16" spans="1:33" x14ac:dyDescent="0.2">
      <c r="A16" s="92"/>
      <c r="B16" s="92"/>
      <c r="C16" s="92"/>
      <c r="D16" s="92"/>
      <c r="E16" s="92"/>
      <c r="F16" s="92"/>
      <c r="G16" s="67">
        <v>211</v>
      </c>
      <c r="H16" s="67" t="s">
        <v>83</v>
      </c>
      <c r="I16" s="67" t="s">
        <v>1109</v>
      </c>
      <c r="J16" s="67" t="s">
        <v>936</v>
      </c>
      <c r="K16" s="68">
        <v>513026484</v>
      </c>
      <c r="L16" s="67" t="s">
        <v>85</v>
      </c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Z16" s="21">
        <f t="shared" si="3"/>
        <v>2032</v>
      </c>
      <c r="AA16" s="28"/>
      <c r="AB16">
        <f t="shared" si="4"/>
        <v>3</v>
      </c>
    </row>
    <row r="17" spans="1:28" x14ac:dyDescent="0.2">
      <c r="A17" s="92"/>
      <c r="B17" s="92"/>
      <c r="C17" s="92"/>
      <c r="D17" s="92"/>
      <c r="E17" s="92"/>
      <c r="F17" s="92"/>
      <c r="G17" s="67">
        <v>223</v>
      </c>
      <c r="H17" s="67" t="s">
        <v>83</v>
      </c>
      <c r="I17" s="67" t="s">
        <v>354</v>
      </c>
      <c r="J17" s="67" t="s">
        <v>98</v>
      </c>
      <c r="K17" s="68">
        <v>512065202</v>
      </c>
      <c r="L17" s="67" t="s">
        <v>85</v>
      </c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Z17" s="21">
        <f t="shared" si="3"/>
        <v>2033</v>
      </c>
      <c r="AA17" s="28"/>
      <c r="AB17">
        <f t="shared" si="4"/>
        <v>4</v>
      </c>
    </row>
    <row r="18" spans="1:28" x14ac:dyDescent="0.2">
      <c r="A18" s="92"/>
      <c r="B18" s="92"/>
      <c r="C18" s="92"/>
      <c r="D18" s="92"/>
      <c r="E18" s="92"/>
      <c r="F18" s="92"/>
      <c r="G18" s="67">
        <v>229</v>
      </c>
      <c r="H18" s="67" t="s">
        <v>83</v>
      </c>
      <c r="I18" s="67" t="s">
        <v>655</v>
      </c>
      <c r="J18" s="67" t="s">
        <v>656</v>
      </c>
      <c r="K18" s="68">
        <v>520005497</v>
      </c>
      <c r="L18" s="67" t="s">
        <v>85</v>
      </c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Z18" s="21">
        <f t="shared" si="3"/>
        <v>2034</v>
      </c>
      <c r="AA18" s="28"/>
      <c r="AB18">
        <f t="shared" si="4"/>
        <v>1</v>
      </c>
    </row>
    <row r="19" spans="1:28" x14ac:dyDescent="0.2">
      <c r="A19" s="92"/>
      <c r="B19" s="92"/>
      <c r="C19" s="92"/>
      <c r="D19" s="92"/>
      <c r="E19" s="92"/>
      <c r="F19" s="92"/>
      <c r="G19" s="67">
        <v>233</v>
      </c>
      <c r="H19" s="67" t="s">
        <v>83</v>
      </c>
      <c r="I19" s="67" t="s">
        <v>653</v>
      </c>
      <c r="J19" s="67" t="s">
        <v>654</v>
      </c>
      <c r="K19" s="68">
        <v>510142789</v>
      </c>
      <c r="L19" s="67" t="s">
        <v>85</v>
      </c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Z19" s="21">
        <f t="shared" si="3"/>
        <v>2035</v>
      </c>
      <c r="AA19" s="28"/>
      <c r="AB19">
        <f t="shared" si="4"/>
        <v>2</v>
      </c>
    </row>
    <row r="20" spans="1:28" x14ac:dyDescent="0.2">
      <c r="A20" s="92"/>
      <c r="B20" s="92"/>
      <c r="C20" s="92"/>
      <c r="D20" s="92"/>
      <c r="E20" s="92"/>
      <c r="F20" s="92"/>
      <c r="G20" s="67">
        <v>237</v>
      </c>
      <c r="H20" s="67" t="s">
        <v>96</v>
      </c>
      <c r="I20" s="67" t="s">
        <v>1095</v>
      </c>
      <c r="J20" s="67" t="s">
        <v>128</v>
      </c>
      <c r="K20" s="68">
        <v>512267592</v>
      </c>
      <c r="L20" s="67" t="s">
        <v>85</v>
      </c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Z20" s="21">
        <f t="shared" si="3"/>
        <v>2036</v>
      </c>
      <c r="AA20" s="28"/>
      <c r="AB20">
        <f t="shared" si="4"/>
        <v>3</v>
      </c>
    </row>
    <row r="21" spans="1:28" x14ac:dyDescent="0.2">
      <c r="A21" s="92"/>
      <c r="B21" s="92"/>
      <c r="C21" s="92"/>
      <c r="D21" s="92"/>
      <c r="E21" s="92"/>
      <c r="F21" s="92"/>
      <c r="G21" s="67">
        <v>239</v>
      </c>
      <c r="H21" s="67" t="s">
        <v>83</v>
      </c>
      <c r="I21" s="67" t="s">
        <v>652</v>
      </c>
      <c r="J21" s="67" t="s">
        <v>178</v>
      </c>
      <c r="K21" s="68">
        <v>512244146</v>
      </c>
      <c r="L21" s="67" t="s">
        <v>85</v>
      </c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AA21" s="28"/>
      <c r="AB21">
        <f t="shared" si="4"/>
        <v>4</v>
      </c>
    </row>
    <row r="22" spans="1:28" x14ac:dyDescent="0.2">
      <c r="A22" s="92"/>
      <c r="B22" s="92"/>
      <c r="C22" s="92"/>
      <c r="D22" s="92"/>
      <c r="E22" s="92"/>
      <c r="F22" s="92"/>
      <c r="G22" s="67">
        <v>241</v>
      </c>
      <c r="H22" s="67" t="s">
        <v>83</v>
      </c>
      <c r="I22" s="67" t="s">
        <v>651</v>
      </c>
      <c r="J22" s="67" t="s">
        <v>178</v>
      </c>
      <c r="K22" s="68">
        <v>512244146</v>
      </c>
      <c r="L22" s="67" t="s">
        <v>85</v>
      </c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</row>
    <row r="23" spans="1:28" x14ac:dyDescent="0.2">
      <c r="A23" s="92"/>
      <c r="B23" s="92"/>
      <c r="C23" s="92"/>
      <c r="D23" s="92"/>
      <c r="E23" s="92"/>
      <c r="F23" s="92"/>
      <c r="G23" s="67">
        <v>242</v>
      </c>
      <c r="H23" s="67" t="s">
        <v>83</v>
      </c>
      <c r="I23" s="67" t="s">
        <v>1076</v>
      </c>
      <c r="J23" s="67" t="s">
        <v>936</v>
      </c>
      <c r="K23" s="68">
        <v>513026484</v>
      </c>
      <c r="L23" s="67" t="s">
        <v>85</v>
      </c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</row>
    <row r="24" spans="1:28" x14ac:dyDescent="0.2">
      <c r="A24" s="92"/>
      <c r="B24" s="92"/>
      <c r="C24" s="92"/>
      <c r="D24" s="92"/>
      <c r="E24" s="92"/>
      <c r="F24" s="92"/>
      <c r="G24" s="67">
        <v>253</v>
      </c>
      <c r="H24" s="67" t="s">
        <v>83</v>
      </c>
      <c r="I24" s="67" t="s">
        <v>642</v>
      </c>
      <c r="J24" s="67" t="s">
        <v>178</v>
      </c>
      <c r="K24" s="68">
        <v>512244146</v>
      </c>
      <c r="L24" s="67" t="s">
        <v>85</v>
      </c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</row>
    <row r="25" spans="1:28" x14ac:dyDescent="0.2">
      <c r="A25" s="92"/>
      <c r="B25" s="92"/>
      <c r="C25" s="92"/>
      <c r="D25" s="92"/>
      <c r="E25" s="92"/>
      <c r="F25" s="92"/>
      <c r="G25" s="67">
        <v>260</v>
      </c>
      <c r="H25" s="67" t="s">
        <v>83</v>
      </c>
      <c r="I25" s="67" t="s">
        <v>634</v>
      </c>
      <c r="J25" s="67" t="s">
        <v>108</v>
      </c>
      <c r="K25" s="68">
        <v>512245812</v>
      </c>
      <c r="L25" s="67" t="s">
        <v>85</v>
      </c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</row>
    <row r="26" spans="1:28" x14ac:dyDescent="0.2">
      <c r="A26" s="92"/>
      <c r="B26" s="92"/>
      <c r="C26" s="92"/>
      <c r="D26" s="92"/>
      <c r="E26" s="92"/>
      <c r="F26" s="92"/>
      <c r="G26" s="67">
        <v>261</v>
      </c>
      <c r="H26" s="67" t="s">
        <v>83</v>
      </c>
      <c r="I26" s="67" t="s">
        <v>631</v>
      </c>
      <c r="J26" s="67" t="s">
        <v>632</v>
      </c>
      <c r="K26" s="68">
        <v>570024109</v>
      </c>
      <c r="L26" s="67" t="s">
        <v>85</v>
      </c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</row>
    <row r="27" spans="1:28" x14ac:dyDescent="0.2">
      <c r="A27" s="92"/>
      <c r="B27" s="92"/>
      <c r="C27" s="92"/>
      <c r="D27" s="92"/>
      <c r="E27" s="92"/>
      <c r="F27" s="92"/>
      <c r="G27" s="67">
        <v>263</v>
      </c>
      <c r="H27" s="67" t="s">
        <v>83</v>
      </c>
      <c r="I27" s="67" t="s">
        <v>630</v>
      </c>
      <c r="J27" s="67" t="s">
        <v>178</v>
      </c>
      <c r="K27" s="68">
        <v>512244146</v>
      </c>
      <c r="L27" s="67" t="s">
        <v>85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spans="1:28" x14ac:dyDescent="0.2">
      <c r="A28" s="92"/>
      <c r="B28" s="92"/>
      <c r="C28" s="92"/>
      <c r="D28" s="92"/>
      <c r="E28" s="92"/>
      <c r="F28" s="92"/>
      <c r="G28" s="67">
        <v>282</v>
      </c>
      <c r="H28" s="67" t="s">
        <v>83</v>
      </c>
      <c r="I28" s="67" t="s">
        <v>627</v>
      </c>
      <c r="J28" s="67" t="s">
        <v>508</v>
      </c>
      <c r="K28" s="68">
        <v>520024985</v>
      </c>
      <c r="L28" s="67" t="s">
        <v>85</v>
      </c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</row>
    <row r="29" spans="1:28" x14ac:dyDescent="0.2">
      <c r="A29" s="92"/>
      <c r="B29" s="92"/>
      <c r="C29" s="92"/>
      <c r="D29" s="92"/>
      <c r="E29" s="92"/>
      <c r="F29" s="92"/>
      <c r="G29" s="67">
        <v>284</v>
      </c>
      <c r="H29" s="67" t="s">
        <v>83</v>
      </c>
      <c r="I29" s="67" t="s">
        <v>503</v>
      </c>
      <c r="J29" s="67" t="s">
        <v>504</v>
      </c>
      <c r="K29" s="68">
        <v>520027251</v>
      </c>
      <c r="L29" s="67" t="s">
        <v>85</v>
      </c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</row>
    <row r="30" spans="1:28" x14ac:dyDescent="0.2">
      <c r="A30" s="92"/>
      <c r="B30" s="92"/>
      <c r="C30" s="92"/>
      <c r="D30" s="92"/>
      <c r="E30" s="92"/>
      <c r="F30" s="92"/>
      <c r="G30" s="67">
        <v>285</v>
      </c>
      <c r="H30" s="67" t="s">
        <v>83</v>
      </c>
      <c r="I30" s="67" t="s">
        <v>499</v>
      </c>
      <c r="J30" s="67" t="s">
        <v>500</v>
      </c>
      <c r="K30" s="68">
        <v>520028390</v>
      </c>
      <c r="L30" s="67" t="s">
        <v>85</v>
      </c>
      <c r="M30" s="92"/>
      <c r="N30" s="92"/>
      <c r="O30" s="92"/>
      <c r="P30" s="92"/>
      <c r="Q30" s="92"/>
      <c r="R30" s="117"/>
    </row>
    <row r="31" spans="1:28" x14ac:dyDescent="0.2">
      <c r="A31" s="92"/>
      <c r="B31" s="92"/>
      <c r="C31" s="92"/>
      <c r="D31" s="92"/>
      <c r="E31" s="92"/>
      <c r="F31" s="92"/>
      <c r="G31" s="67">
        <v>286</v>
      </c>
      <c r="H31" s="67" t="s">
        <v>83</v>
      </c>
      <c r="I31" s="67" t="s">
        <v>623</v>
      </c>
      <c r="J31" s="67" t="s">
        <v>621</v>
      </c>
      <c r="K31" s="68">
        <v>520027715</v>
      </c>
      <c r="L31" s="67" t="s">
        <v>85</v>
      </c>
      <c r="M31" s="92"/>
      <c r="N31" s="92"/>
      <c r="O31" s="92"/>
      <c r="P31" s="92"/>
      <c r="Q31" s="92"/>
      <c r="R31" s="117"/>
    </row>
    <row r="32" spans="1:28" x14ac:dyDescent="0.2">
      <c r="A32" s="92"/>
      <c r="B32" s="92"/>
      <c r="C32" s="92"/>
      <c r="D32" s="92"/>
      <c r="E32" s="92"/>
      <c r="F32" s="92"/>
      <c r="G32" s="67">
        <v>288</v>
      </c>
      <c r="H32" s="67" t="s">
        <v>83</v>
      </c>
      <c r="I32" s="67" t="s">
        <v>616</v>
      </c>
      <c r="J32" s="67" t="s">
        <v>617</v>
      </c>
      <c r="K32" s="68">
        <v>520027954</v>
      </c>
      <c r="L32" s="67" t="s">
        <v>85</v>
      </c>
      <c r="M32" s="92"/>
      <c r="N32" s="92"/>
      <c r="O32" s="92"/>
      <c r="P32" s="92"/>
      <c r="Q32" s="92"/>
      <c r="R32" s="117"/>
    </row>
    <row r="33" spans="1:18" x14ac:dyDescent="0.2">
      <c r="A33" s="92"/>
      <c r="B33" s="92"/>
      <c r="C33" s="92"/>
      <c r="D33" s="92"/>
      <c r="E33" s="92"/>
      <c r="F33" s="92"/>
      <c r="G33" s="67">
        <v>289</v>
      </c>
      <c r="H33" s="67" t="s">
        <v>83</v>
      </c>
      <c r="I33" s="67" t="s">
        <v>615</v>
      </c>
      <c r="J33" s="67" t="s">
        <v>98</v>
      </c>
      <c r="K33" s="68">
        <v>512065202</v>
      </c>
      <c r="L33" s="67" t="s">
        <v>85</v>
      </c>
      <c r="M33" s="92"/>
      <c r="N33" s="92"/>
      <c r="O33" s="92"/>
      <c r="P33" s="92"/>
      <c r="Q33" s="92"/>
      <c r="R33" s="117"/>
    </row>
    <row r="34" spans="1:18" x14ac:dyDescent="0.2">
      <c r="A34" s="92"/>
      <c r="B34" s="92"/>
      <c r="C34" s="92"/>
      <c r="D34" s="92"/>
      <c r="E34" s="92"/>
      <c r="F34" s="92"/>
      <c r="G34" s="67">
        <v>290</v>
      </c>
      <c r="H34" s="67" t="s">
        <v>83</v>
      </c>
      <c r="I34" s="67" t="s">
        <v>611</v>
      </c>
      <c r="J34" s="67" t="s">
        <v>612</v>
      </c>
      <c r="K34" s="68">
        <v>520028556</v>
      </c>
      <c r="L34" s="67" t="s">
        <v>85</v>
      </c>
      <c r="M34" s="92"/>
      <c r="N34" s="92"/>
      <c r="O34" s="92"/>
      <c r="P34" s="92"/>
      <c r="Q34" s="92"/>
      <c r="R34" s="117"/>
    </row>
    <row r="35" spans="1:18" x14ac:dyDescent="0.2">
      <c r="A35" s="92"/>
      <c r="B35" s="92"/>
      <c r="C35" s="92"/>
      <c r="D35" s="92"/>
      <c r="E35" s="92"/>
      <c r="F35" s="92"/>
      <c r="G35" s="67">
        <v>292</v>
      </c>
      <c r="H35" s="67" t="s">
        <v>83</v>
      </c>
      <c r="I35" s="67" t="s">
        <v>607</v>
      </c>
      <c r="J35" s="67" t="s">
        <v>608</v>
      </c>
      <c r="K35" s="68">
        <v>520028861</v>
      </c>
      <c r="L35" s="67" t="s">
        <v>85</v>
      </c>
      <c r="M35" s="92"/>
      <c r="N35" s="92"/>
      <c r="O35" s="92"/>
      <c r="P35" s="92"/>
      <c r="Q35" s="92"/>
      <c r="R35" s="117"/>
    </row>
    <row r="36" spans="1:18" x14ac:dyDescent="0.2">
      <c r="A36" s="92"/>
      <c r="B36" s="92"/>
      <c r="C36" s="92"/>
      <c r="D36" s="92"/>
      <c r="E36" s="92"/>
      <c r="F36" s="92"/>
      <c r="G36" s="67">
        <v>293</v>
      </c>
      <c r="H36" s="67" t="s">
        <v>83</v>
      </c>
      <c r="I36" s="67" t="s">
        <v>605</v>
      </c>
      <c r="J36" s="67" t="s">
        <v>604</v>
      </c>
      <c r="K36" s="68">
        <v>520029620</v>
      </c>
      <c r="L36" s="67" t="s">
        <v>85</v>
      </c>
      <c r="M36" s="92"/>
      <c r="N36" s="92"/>
      <c r="O36" s="92"/>
      <c r="P36" s="92"/>
      <c r="Q36" s="92"/>
      <c r="R36" s="117"/>
    </row>
    <row r="37" spans="1:18" x14ac:dyDescent="0.2">
      <c r="A37" s="92"/>
      <c r="B37" s="92"/>
      <c r="C37" s="92"/>
      <c r="D37" s="92"/>
      <c r="E37" s="92"/>
      <c r="F37" s="92"/>
      <c r="G37" s="67">
        <v>294</v>
      </c>
      <c r="H37" s="67" t="s">
        <v>83</v>
      </c>
      <c r="I37" s="67" t="s">
        <v>601</v>
      </c>
      <c r="J37" s="67" t="s">
        <v>602</v>
      </c>
      <c r="K37" s="68">
        <v>520030743</v>
      </c>
      <c r="L37" s="67" t="s">
        <v>85</v>
      </c>
      <c r="M37" s="92"/>
      <c r="N37" s="92"/>
      <c r="O37" s="92"/>
      <c r="P37" s="92"/>
      <c r="Q37" s="92"/>
      <c r="R37" s="117"/>
    </row>
    <row r="38" spans="1:18" x14ac:dyDescent="0.2">
      <c r="A38" s="92"/>
      <c r="B38" s="92"/>
      <c r="C38" s="92"/>
      <c r="D38" s="92"/>
      <c r="E38" s="92"/>
      <c r="F38" s="92"/>
      <c r="G38" s="67">
        <v>295</v>
      </c>
      <c r="H38" s="67" t="s">
        <v>83</v>
      </c>
      <c r="I38" s="67" t="s">
        <v>599</v>
      </c>
      <c r="J38" s="67" t="s">
        <v>600</v>
      </c>
      <c r="K38" s="68">
        <v>520030198</v>
      </c>
      <c r="L38" s="67" t="s">
        <v>85</v>
      </c>
      <c r="M38" s="92"/>
      <c r="N38" s="92"/>
      <c r="O38" s="92"/>
      <c r="P38" s="92"/>
      <c r="Q38" s="92"/>
      <c r="R38" s="117"/>
    </row>
    <row r="39" spans="1:18" x14ac:dyDescent="0.2">
      <c r="A39" s="92"/>
      <c r="B39" s="92"/>
      <c r="C39" s="92"/>
      <c r="D39" s="92"/>
      <c r="E39" s="92"/>
      <c r="F39" s="92"/>
      <c r="G39" s="67">
        <v>299</v>
      </c>
      <c r="H39" s="67" t="s">
        <v>83</v>
      </c>
      <c r="I39" s="67" t="s">
        <v>594</v>
      </c>
      <c r="J39" s="67" t="s">
        <v>591</v>
      </c>
      <c r="K39" s="68">
        <v>520030990</v>
      </c>
      <c r="L39" s="67" t="s">
        <v>85</v>
      </c>
      <c r="M39" s="92"/>
      <c r="N39" s="92"/>
      <c r="O39" s="92"/>
      <c r="P39" s="92"/>
      <c r="Q39" s="92"/>
      <c r="R39" s="117"/>
    </row>
    <row r="40" spans="1:18" x14ac:dyDescent="0.2">
      <c r="A40" s="92"/>
      <c r="B40" s="92"/>
      <c r="C40" s="92"/>
      <c r="D40" s="92"/>
      <c r="E40" s="92"/>
      <c r="F40" s="92"/>
      <c r="G40" s="67">
        <v>372</v>
      </c>
      <c r="H40" s="67" t="s">
        <v>83</v>
      </c>
      <c r="I40" s="67" t="s">
        <v>570</v>
      </c>
      <c r="J40" s="67" t="s">
        <v>468</v>
      </c>
      <c r="K40" s="68">
        <v>520030693</v>
      </c>
      <c r="L40" s="67" t="s">
        <v>85</v>
      </c>
      <c r="M40" s="92"/>
      <c r="N40" s="92"/>
      <c r="O40" s="92"/>
      <c r="P40" s="92"/>
      <c r="Q40" s="92"/>
      <c r="R40" s="117"/>
    </row>
    <row r="41" spans="1:18" x14ac:dyDescent="0.2">
      <c r="A41" s="92"/>
      <c r="B41" s="92"/>
      <c r="C41" s="92"/>
      <c r="D41" s="92"/>
      <c r="E41" s="92"/>
      <c r="F41" s="92"/>
      <c r="G41" s="67">
        <v>378</v>
      </c>
      <c r="H41" s="67" t="s">
        <v>83</v>
      </c>
      <c r="I41" s="67" t="s">
        <v>563</v>
      </c>
      <c r="J41" s="67" t="s">
        <v>564</v>
      </c>
      <c r="K41" s="68">
        <v>520030941</v>
      </c>
      <c r="L41" s="67" t="s">
        <v>85</v>
      </c>
      <c r="M41" s="92"/>
      <c r="N41" s="92"/>
      <c r="O41" s="92"/>
      <c r="P41" s="92"/>
      <c r="Q41" s="92"/>
      <c r="R41" s="117"/>
    </row>
    <row r="42" spans="1:18" x14ac:dyDescent="0.2">
      <c r="A42" s="92"/>
      <c r="B42" s="92"/>
      <c r="C42" s="92"/>
      <c r="D42" s="92"/>
      <c r="E42" s="92"/>
      <c r="F42" s="92"/>
      <c r="G42" s="67">
        <v>382</v>
      </c>
      <c r="H42" s="67" t="s">
        <v>83</v>
      </c>
      <c r="I42" s="67" t="s">
        <v>560</v>
      </c>
      <c r="J42" s="67" t="s">
        <v>558</v>
      </c>
      <c r="K42" s="68">
        <v>520032269</v>
      </c>
      <c r="L42" s="67" t="s">
        <v>85</v>
      </c>
      <c r="M42" s="92"/>
      <c r="N42" s="92"/>
      <c r="O42" s="92"/>
      <c r="P42" s="92"/>
      <c r="Q42" s="92"/>
      <c r="R42" s="117"/>
    </row>
    <row r="43" spans="1:18" x14ac:dyDescent="0.2">
      <c r="A43" s="92"/>
      <c r="B43" s="92"/>
      <c r="C43" s="92"/>
      <c r="D43" s="92"/>
      <c r="E43" s="92"/>
      <c r="F43" s="92"/>
      <c r="G43" s="67">
        <v>383</v>
      </c>
      <c r="H43" s="67" t="s">
        <v>83</v>
      </c>
      <c r="I43" s="67" t="s">
        <v>555</v>
      </c>
      <c r="J43" s="67" t="s">
        <v>556</v>
      </c>
      <c r="K43" s="68">
        <v>510800402</v>
      </c>
      <c r="L43" s="67" t="s">
        <v>85</v>
      </c>
      <c r="M43" s="92"/>
      <c r="N43" s="92"/>
      <c r="O43" s="92"/>
      <c r="P43" s="92"/>
      <c r="Q43" s="92"/>
      <c r="R43" s="117"/>
    </row>
    <row r="44" spans="1:18" x14ac:dyDescent="0.2">
      <c r="A44" s="92"/>
      <c r="B44" s="92"/>
      <c r="C44" s="92"/>
      <c r="D44" s="92"/>
      <c r="E44" s="92"/>
      <c r="F44" s="92"/>
      <c r="G44" s="67">
        <v>384</v>
      </c>
      <c r="H44" s="67" t="s">
        <v>83</v>
      </c>
      <c r="I44" s="67" t="s">
        <v>1077</v>
      </c>
      <c r="J44" s="67" t="s">
        <v>936</v>
      </c>
      <c r="K44" s="68">
        <v>513026484</v>
      </c>
      <c r="L44" s="67" t="s">
        <v>85</v>
      </c>
      <c r="M44" s="92"/>
      <c r="N44" s="92"/>
      <c r="O44" s="92"/>
      <c r="P44" s="92"/>
      <c r="Q44" s="92"/>
      <c r="R44" s="117"/>
    </row>
    <row r="45" spans="1:18" x14ac:dyDescent="0.2">
      <c r="A45" s="92"/>
      <c r="B45" s="92"/>
      <c r="C45" s="92"/>
      <c r="D45" s="92"/>
      <c r="E45" s="92"/>
      <c r="F45" s="92"/>
      <c r="G45" s="67">
        <v>385</v>
      </c>
      <c r="H45" s="67" t="s">
        <v>83</v>
      </c>
      <c r="I45" s="67" t="s">
        <v>1110</v>
      </c>
      <c r="J45" s="67" t="s">
        <v>936</v>
      </c>
      <c r="K45" s="68">
        <v>513026484</v>
      </c>
      <c r="L45" s="67" t="s">
        <v>85</v>
      </c>
      <c r="M45" s="92"/>
      <c r="N45" s="92"/>
      <c r="O45" s="92"/>
      <c r="P45" s="92"/>
      <c r="Q45" s="92"/>
      <c r="R45" s="117"/>
    </row>
    <row r="46" spans="1:18" x14ac:dyDescent="0.2">
      <c r="A46" s="92"/>
      <c r="B46" s="92"/>
      <c r="C46" s="92"/>
      <c r="D46" s="92"/>
      <c r="E46" s="92"/>
      <c r="F46" s="92"/>
      <c r="G46" s="67">
        <v>392</v>
      </c>
      <c r="H46" s="67" t="s">
        <v>83</v>
      </c>
      <c r="I46" s="67" t="s">
        <v>552</v>
      </c>
      <c r="J46" s="67" t="s">
        <v>550</v>
      </c>
      <c r="K46" s="68">
        <v>510806870</v>
      </c>
      <c r="L46" s="67" t="s">
        <v>85</v>
      </c>
      <c r="M46" s="92"/>
      <c r="N46" s="92"/>
      <c r="O46" s="92"/>
      <c r="P46" s="92"/>
      <c r="Q46" s="92"/>
      <c r="R46" s="117"/>
    </row>
    <row r="47" spans="1:18" x14ac:dyDescent="0.2">
      <c r="A47" s="92"/>
      <c r="B47" s="92"/>
      <c r="C47" s="92"/>
      <c r="D47" s="92"/>
      <c r="E47" s="92"/>
      <c r="F47" s="92"/>
      <c r="G47" s="67">
        <v>394</v>
      </c>
      <c r="H47" s="67" t="s">
        <v>83</v>
      </c>
      <c r="I47" s="67" t="s">
        <v>547</v>
      </c>
      <c r="J47" s="67" t="s">
        <v>548</v>
      </c>
      <c r="K47" s="68">
        <v>520031659</v>
      </c>
      <c r="L47" s="67" t="s">
        <v>85</v>
      </c>
      <c r="M47" s="92"/>
      <c r="N47" s="92"/>
      <c r="O47" s="92"/>
      <c r="P47" s="92"/>
      <c r="Q47" s="92"/>
      <c r="R47" s="117"/>
    </row>
    <row r="48" spans="1:18" x14ac:dyDescent="0.2">
      <c r="A48" s="92"/>
      <c r="B48" s="92"/>
      <c r="C48" s="92"/>
      <c r="D48" s="92"/>
      <c r="E48" s="92"/>
      <c r="F48" s="92"/>
      <c r="G48" s="67">
        <v>401</v>
      </c>
      <c r="H48" s="67" t="s">
        <v>83</v>
      </c>
      <c r="I48" s="67" t="s">
        <v>1100</v>
      </c>
      <c r="J48" s="67" t="s">
        <v>936</v>
      </c>
      <c r="K48" s="68">
        <v>513026484</v>
      </c>
      <c r="L48" s="67" t="s">
        <v>85</v>
      </c>
      <c r="M48" s="92"/>
      <c r="N48" s="92"/>
      <c r="O48" s="92"/>
      <c r="P48" s="92"/>
      <c r="Q48" s="92"/>
      <c r="R48" s="117"/>
    </row>
    <row r="49" spans="1:24" x14ac:dyDescent="0.2">
      <c r="A49" s="92"/>
      <c r="B49" s="92"/>
      <c r="C49" s="92"/>
      <c r="D49" s="92"/>
      <c r="E49" s="92"/>
      <c r="F49" s="92"/>
      <c r="G49" s="67">
        <v>408</v>
      </c>
      <c r="H49" s="67" t="s">
        <v>83</v>
      </c>
      <c r="I49" s="67" t="s">
        <v>544</v>
      </c>
      <c r="J49" s="67" t="s">
        <v>543</v>
      </c>
      <c r="K49" s="68">
        <v>520031824</v>
      </c>
      <c r="L49" s="67" t="s">
        <v>85</v>
      </c>
      <c r="M49" s="92"/>
      <c r="N49" s="92"/>
      <c r="O49" s="92"/>
      <c r="P49" s="92"/>
      <c r="Q49" s="92"/>
      <c r="R49" s="117"/>
    </row>
    <row r="50" spans="1:24" x14ac:dyDescent="0.2">
      <c r="A50" s="92"/>
      <c r="B50" s="92"/>
      <c r="C50" s="92"/>
      <c r="D50" s="92"/>
      <c r="E50" s="92"/>
      <c r="F50" s="92"/>
      <c r="G50" s="67">
        <v>416</v>
      </c>
      <c r="H50" s="67" t="s">
        <v>83</v>
      </c>
      <c r="I50" s="67" t="s">
        <v>768</v>
      </c>
      <c r="J50" s="67" t="s">
        <v>128</v>
      </c>
      <c r="K50" s="68">
        <v>512267592</v>
      </c>
      <c r="L50" s="67" t="s">
        <v>85</v>
      </c>
      <c r="M50" s="92"/>
      <c r="N50" s="92"/>
      <c r="O50" s="92"/>
      <c r="P50" s="92"/>
      <c r="Q50" s="92"/>
      <c r="R50" s="117"/>
    </row>
    <row r="51" spans="1:24" x14ac:dyDescent="0.2">
      <c r="A51" s="92"/>
      <c r="B51" s="92"/>
      <c r="C51" s="92"/>
      <c r="D51" s="92"/>
      <c r="E51" s="92"/>
      <c r="F51" s="92"/>
      <c r="G51" s="67">
        <v>418</v>
      </c>
      <c r="H51" s="67" t="s">
        <v>83</v>
      </c>
      <c r="I51" s="67" t="s">
        <v>539</v>
      </c>
      <c r="J51" s="67" t="s">
        <v>540</v>
      </c>
      <c r="K51" s="68">
        <v>510927536</v>
      </c>
      <c r="L51" s="67" t="s">
        <v>85</v>
      </c>
      <c r="M51" s="92"/>
      <c r="N51" s="92"/>
      <c r="O51" s="92"/>
      <c r="P51" s="92"/>
      <c r="Q51" s="92"/>
      <c r="R51" s="117"/>
    </row>
    <row r="52" spans="1:24" x14ac:dyDescent="0.2">
      <c r="A52" s="92"/>
      <c r="B52" s="92"/>
      <c r="C52" s="92"/>
      <c r="D52" s="92"/>
      <c r="E52" s="92"/>
      <c r="F52" s="92"/>
      <c r="G52" s="67">
        <v>419</v>
      </c>
      <c r="H52" s="67" t="s">
        <v>83</v>
      </c>
      <c r="I52" s="67" t="s">
        <v>537</v>
      </c>
      <c r="J52" s="67" t="s">
        <v>536</v>
      </c>
      <c r="K52" s="68">
        <v>510930654</v>
      </c>
      <c r="L52" s="67" t="s">
        <v>85</v>
      </c>
      <c r="M52" s="92"/>
      <c r="N52" s="92"/>
      <c r="O52" s="92"/>
      <c r="P52" s="92"/>
      <c r="Q52" s="92"/>
      <c r="R52" s="117"/>
    </row>
    <row r="53" spans="1:24" x14ac:dyDescent="0.2">
      <c r="A53" s="92"/>
      <c r="B53" s="92"/>
      <c r="C53" s="92"/>
      <c r="D53" s="92"/>
      <c r="E53" s="92"/>
      <c r="F53" s="92"/>
      <c r="G53" s="67">
        <v>419</v>
      </c>
      <c r="H53" s="67" t="s">
        <v>83</v>
      </c>
      <c r="I53" s="67" t="s">
        <v>537</v>
      </c>
      <c r="J53" s="67" t="s">
        <v>536</v>
      </c>
      <c r="K53" s="68">
        <v>510930654</v>
      </c>
      <c r="L53" s="67" t="s">
        <v>85</v>
      </c>
      <c r="M53" s="92"/>
      <c r="N53" s="92"/>
      <c r="O53" s="92"/>
      <c r="P53" s="92"/>
      <c r="Q53" s="92"/>
      <c r="R53" s="117"/>
    </row>
    <row r="54" spans="1:24" x14ac:dyDescent="0.2">
      <c r="A54" s="92"/>
      <c r="B54" s="92"/>
      <c r="C54" s="92"/>
      <c r="D54" s="92"/>
      <c r="E54" s="92"/>
      <c r="F54" s="92"/>
      <c r="G54" s="67">
        <v>420</v>
      </c>
      <c r="H54" s="67" t="s">
        <v>83</v>
      </c>
      <c r="I54" s="67" t="s">
        <v>534</v>
      </c>
      <c r="J54" s="67" t="s">
        <v>533</v>
      </c>
      <c r="K54" s="68">
        <v>510930670</v>
      </c>
      <c r="L54" s="67" t="s">
        <v>85</v>
      </c>
      <c r="M54" s="92"/>
      <c r="N54" s="92"/>
      <c r="O54" s="92"/>
      <c r="P54" s="92"/>
      <c r="Q54" s="92"/>
      <c r="R54" s="117"/>
    </row>
    <row r="55" spans="1:24" x14ac:dyDescent="0.2">
      <c r="A55" s="92"/>
      <c r="B55" s="92"/>
      <c r="C55" s="92"/>
      <c r="D55" s="92"/>
      <c r="E55" s="92"/>
      <c r="F55" s="92"/>
      <c r="G55" s="67">
        <v>423</v>
      </c>
      <c r="H55" s="67" t="s">
        <v>83</v>
      </c>
      <c r="I55" s="67" t="s">
        <v>530</v>
      </c>
      <c r="J55" s="67" t="s">
        <v>531</v>
      </c>
      <c r="K55" s="68">
        <v>520034968</v>
      </c>
      <c r="L55" s="67" t="s">
        <v>85</v>
      </c>
      <c r="M55" s="92"/>
      <c r="N55" s="92"/>
      <c r="O55" s="92"/>
      <c r="P55" s="92"/>
      <c r="Q55" s="92"/>
      <c r="R55" s="117"/>
    </row>
    <row r="56" spans="1:24" x14ac:dyDescent="0.2">
      <c r="A56" s="92"/>
      <c r="B56" s="92"/>
      <c r="C56" s="92"/>
      <c r="D56" s="92"/>
      <c r="E56" s="92"/>
      <c r="F56" s="92"/>
      <c r="G56" s="67">
        <v>438</v>
      </c>
      <c r="H56" s="67" t="s">
        <v>83</v>
      </c>
      <c r="I56" s="67" t="s">
        <v>524</v>
      </c>
      <c r="J56" s="67" t="s">
        <v>523</v>
      </c>
      <c r="K56" s="68">
        <v>511033060</v>
      </c>
      <c r="L56" s="67" t="s">
        <v>85</v>
      </c>
      <c r="M56" s="92"/>
      <c r="N56" s="92"/>
      <c r="O56" s="92"/>
      <c r="P56" s="92"/>
      <c r="Q56" s="92"/>
      <c r="R56" s="117"/>
    </row>
    <row r="57" spans="1:24" x14ac:dyDescent="0.2">
      <c r="A57" s="92"/>
      <c r="B57" s="92"/>
      <c r="C57" s="92"/>
      <c r="D57" s="92"/>
      <c r="E57" s="92"/>
      <c r="F57" s="92"/>
      <c r="G57" s="67">
        <v>456</v>
      </c>
      <c r="H57" s="67" t="s">
        <v>83</v>
      </c>
      <c r="I57" s="67" t="s">
        <v>514</v>
      </c>
      <c r="J57" s="67" t="s">
        <v>178</v>
      </c>
      <c r="K57" s="68">
        <v>512244146</v>
      </c>
      <c r="L57" s="67" t="s">
        <v>85</v>
      </c>
      <c r="M57" s="92"/>
      <c r="N57" s="92"/>
      <c r="O57" s="92"/>
      <c r="P57" s="92"/>
      <c r="Q57" s="92"/>
      <c r="R57" s="117"/>
    </row>
    <row r="58" spans="1:24" x14ac:dyDescent="0.2">
      <c r="A58" s="92"/>
      <c r="B58" s="92"/>
      <c r="C58" s="92"/>
      <c r="D58" s="92"/>
      <c r="E58" s="92"/>
      <c r="F58" s="92"/>
      <c r="G58" s="67">
        <v>470</v>
      </c>
      <c r="H58" s="67" t="s">
        <v>83</v>
      </c>
      <c r="I58" s="67" t="s">
        <v>479</v>
      </c>
      <c r="J58" s="67" t="s">
        <v>113</v>
      </c>
      <c r="K58" s="68">
        <v>512237744</v>
      </c>
      <c r="L58" s="67" t="s">
        <v>85</v>
      </c>
      <c r="M58" s="92"/>
      <c r="N58" s="92"/>
      <c r="O58" s="92"/>
      <c r="P58" s="92"/>
      <c r="Q58" s="92"/>
      <c r="R58" s="117"/>
    </row>
    <row r="59" spans="1:24" x14ac:dyDescent="0.2">
      <c r="A59" s="92"/>
      <c r="B59" s="92"/>
      <c r="C59" s="92"/>
      <c r="D59" s="92"/>
      <c r="E59" s="92"/>
      <c r="F59" s="92"/>
      <c r="G59" s="67">
        <v>472</v>
      </c>
      <c r="H59" s="67" t="s">
        <v>83</v>
      </c>
      <c r="I59" s="67" t="s">
        <v>291</v>
      </c>
      <c r="J59" s="67" t="s">
        <v>103</v>
      </c>
      <c r="K59" s="68">
        <v>513173393</v>
      </c>
      <c r="L59" s="67" t="s">
        <v>85</v>
      </c>
      <c r="M59" s="71">
        <v>14305</v>
      </c>
      <c r="N59" s="72" t="s">
        <v>83</v>
      </c>
      <c r="O59" s="72" t="s">
        <v>1290</v>
      </c>
      <c r="P59" s="72" t="s">
        <v>103</v>
      </c>
      <c r="Q59" s="71">
        <v>513173393</v>
      </c>
      <c r="R59" s="74" t="s">
        <v>176</v>
      </c>
      <c r="S59" s="21"/>
      <c r="T59" s="21"/>
      <c r="U59" s="21"/>
      <c r="V59" s="21"/>
      <c r="W59" s="21"/>
      <c r="X59" s="21"/>
    </row>
    <row r="60" spans="1:24" x14ac:dyDescent="0.2">
      <c r="A60" s="92"/>
      <c r="B60" s="92"/>
      <c r="C60" s="92"/>
      <c r="D60" s="92"/>
      <c r="E60" s="92"/>
      <c r="F60" s="92"/>
      <c r="G60" s="67">
        <v>481</v>
      </c>
      <c r="H60" s="67" t="s">
        <v>83</v>
      </c>
      <c r="I60" s="67" t="s">
        <v>342</v>
      </c>
      <c r="J60" s="67" t="s">
        <v>98</v>
      </c>
      <c r="K60" s="68">
        <v>512065202</v>
      </c>
      <c r="L60" s="67" t="s">
        <v>85</v>
      </c>
      <c r="M60" s="92"/>
      <c r="N60" s="92"/>
      <c r="O60" s="92"/>
      <c r="P60" s="92"/>
      <c r="Q60" s="92"/>
      <c r="R60" s="117"/>
    </row>
    <row r="61" spans="1:24" x14ac:dyDescent="0.2">
      <c r="A61" s="92"/>
      <c r="B61" s="92"/>
      <c r="C61" s="92"/>
      <c r="D61" s="92"/>
      <c r="E61" s="92"/>
      <c r="F61" s="92"/>
      <c r="G61" s="67">
        <v>482</v>
      </c>
      <c r="H61" s="67" t="s">
        <v>83</v>
      </c>
      <c r="I61" s="67" t="s">
        <v>509</v>
      </c>
      <c r="J61" s="67" t="s">
        <v>508</v>
      </c>
      <c r="K61" s="68">
        <v>520024985</v>
      </c>
      <c r="L61" s="67" t="s">
        <v>85</v>
      </c>
      <c r="M61" s="92"/>
      <c r="N61" s="92"/>
      <c r="O61" s="92"/>
      <c r="P61" s="92"/>
      <c r="Q61" s="92"/>
      <c r="R61" s="117"/>
    </row>
    <row r="62" spans="1:24" x14ac:dyDescent="0.2">
      <c r="A62" s="92"/>
      <c r="B62" s="92"/>
      <c r="C62" s="92"/>
      <c r="D62" s="92"/>
      <c r="E62" s="92"/>
      <c r="F62" s="92"/>
      <c r="G62" s="67">
        <v>484</v>
      </c>
      <c r="H62" s="67" t="s">
        <v>83</v>
      </c>
      <c r="I62" s="67" t="s">
        <v>503</v>
      </c>
      <c r="J62" s="67" t="s">
        <v>504</v>
      </c>
      <c r="K62" s="68">
        <v>520027251</v>
      </c>
      <c r="L62" s="67" t="s">
        <v>85</v>
      </c>
      <c r="M62" s="92"/>
      <c r="N62" s="92"/>
      <c r="O62" s="92"/>
      <c r="P62" s="92"/>
      <c r="Q62" s="92"/>
      <c r="R62" s="117"/>
    </row>
    <row r="63" spans="1:24" x14ac:dyDescent="0.2">
      <c r="A63" s="92"/>
      <c r="B63" s="92"/>
      <c r="C63" s="92"/>
      <c r="D63" s="92"/>
      <c r="E63" s="92"/>
      <c r="F63" s="92"/>
      <c r="G63" s="67">
        <v>485</v>
      </c>
      <c r="H63" s="67" t="s">
        <v>83</v>
      </c>
      <c r="I63" s="67" t="s">
        <v>499</v>
      </c>
      <c r="J63" s="67" t="s">
        <v>500</v>
      </c>
      <c r="K63" s="68">
        <v>520028390</v>
      </c>
      <c r="L63" s="67" t="s">
        <v>85</v>
      </c>
      <c r="M63" s="92"/>
      <c r="N63" s="92"/>
      <c r="O63" s="92"/>
      <c r="P63" s="92"/>
      <c r="Q63" s="92"/>
      <c r="R63" s="117"/>
    </row>
    <row r="64" spans="1:24" x14ac:dyDescent="0.2">
      <c r="A64" s="92"/>
      <c r="B64" s="92"/>
      <c r="C64" s="92"/>
      <c r="D64" s="92"/>
      <c r="E64" s="92"/>
      <c r="F64" s="92"/>
      <c r="G64" s="67">
        <v>502</v>
      </c>
      <c r="H64" s="67" t="s">
        <v>83</v>
      </c>
      <c r="I64" s="67" t="s">
        <v>793</v>
      </c>
      <c r="J64" s="67" t="s">
        <v>128</v>
      </c>
      <c r="K64" s="68">
        <v>512267592</v>
      </c>
      <c r="L64" s="67" t="s">
        <v>85</v>
      </c>
      <c r="M64" s="92"/>
      <c r="N64" s="92"/>
      <c r="O64" s="92"/>
      <c r="P64" s="92"/>
      <c r="Q64" s="92"/>
      <c r="R64" s="117"/>
    </row>
    <row r="65" spans="1:18" x14ac:dyDescent="0.2">
      <c r="A65" s="92"/>
      <c r="B65" s="92"/>
      <c r="C65" s="92"/>
      <c r="D65" s="92"/>
      <c r="E65" s="92"/>
      <c r="F65" s="92"/>
      <c r="G65" s="67">
        <v>505</v>
      </c>
      <c r="H65" s="67" t="s">
        <v>83</v>
      </c>
      <c r="I65" s="67" t="s">
        <v>497</v>
      </c>
      <c r="J65" s="67" t="s">
        <v>498</v>
      </c>
      <c r="K65" s="68">
        <v>520022518</v>
      </c>
      <c r="L65" s="67" t="s">
        <v>85</v>
      </c>
      <c r="M65" s="92"/>
      <c r="N65" s="92"/>
      <c r="O65" s="92"/>
      <c r="P65" s="92"/>
      <c r="Q65" s="92"/>
      <c r="R65" s="117"/>
    </row>
    <row r="66" spans="1:18" x14ac:dyDescent="0.2">
      <c r="A66" s="92"/>
      <c r="B66" s="92"/>
      <c r="C66" s="92"/>
      <c r="D66" s="92"/>
      <c r="E66" s="92"/>
      <c r="F66" s="92"/>
      <c r="G66" s="67">
        <v>507</v>
      </c>
      <c r="H66" s="67" t="s">
        <v>83</v>
      </c>
      <c r="I66" s="67" t="s">
        <v>495</v>
      </c>
      <c r="J66" s="67" t="s">
        <v>496</v>
      </c>
      <c r="K66" s="68">
        <v>570007476</v>
      </c>
      <c r="L66" s="67" t="s">
        <v>85</v>
      </c>
      <c r="M66" s="92"/>
      <c r="N66" s="92"/>
      <c r="O66" s="92"/>
      <c r="P66" s="92"/>
      <c r="Q66" s="92"/>
      <c r="R66" s="117"/>
    </row>
    <row r="67" spans="1:18" x14ac:dyDescent="0.2">
      <c r="A67" s="92"/>
      <c r="B67" s="92"/>
      <c r="C67" s="92"/>
      <c r="D67" s="92"/>
      <c r="E67" s="92"/>
      <c r="F67" s="92"/>
      <c r="G67" s="67">
        <v>513</v>
      </c>
      <c r="H67" s="67" t="s">
        <v>83</v>
      </c>
      <c r="I67" s="67" t="s">
        <v>493</v>
      </c>
      <c r="J67" s="67" t="s">
        <v>494</v>
      </c>
      <c r="K67" s="68">
        <v>570009852</v>
      </c>
      <c r="L67" s="67" t="s">
        <v>85</v>
      </c>
      <c r="M67" s="92"/>
      <c r="N67" s="92"/>
      <c r="O67" s="92"/>
      <c r="P67" s="92"/>
      <c r="Q67" s="92"/>
      <c r="R67" s="117"/>
    </row>
    <row r="68" spans="1:18" x14ac:dyDescent="0.2">
      <c r="A68" s="92"/>
      <c r="B68" s="92"/>
      <c r="C68" s="92"/>
      <c r="D68" s="92"/>
      <c r="E68" s="92"/>
      <c r="F68" s="92"/>
      <c r="G68" s="67">
        <v>523</v>
      </c>
      <c r="H68" s="67" t="s">
        <v>83</v>
      </c>
      <c r="I68" s="67" t="s">
        <v>491</v>
      </c>
      <c r="J68" s="67" t="s">
        <v>492</v>
      </c>
      <c r="K68" s="68">
        <v>570005850</v>
      </c>
      <c r="L68" s="67" t="s">
        <v>85</v>
      </c>
      <c r="M68" s="92"/>
      <c r="N68" s="92"/>
      <c r="O68" s="92"/>
      <c r="P68" s="92"/>
      <c r="Q68" s="92"/>
      <c r="R68" s="117"/>
    </row>
    <row r="69" spans="1:18" x14ac:dyDescent="0.2">
      <c r="A69" s="92"/>
      <c r="B69" s="92"/>
      <c r="C69" s="92"/>
      <c r="D69" s="92"/>
      <c r="E69" s="92"/>
      <c r="F69" s="92"/>
      <c r="G69" s="67">
        <v>526</v>
      </c>
      <c r="H69" s="67" t="s">
        <v>83</v>
      </c>
      <c r="I69" s="67" t="s">
        <v>489</v>
      </c>
      <c r="J69" s="67" t="s">
        <v>490</v>
      </c>
      <c r="K69" s="68">
        <v>520019688</v>
      </c>
      <c r="L69" s="67" t="s">
        <v>85</v>
      </c>
      <c r="M69" s="92"/>
      <c r="N69" s="92"/>
      <c r="O69" s="92"/>
      <c r="P69" s="92"/>
      <c r="Q69" s="92"/>
      <c r="R69" s="117"/>
    </row>
    <row r="70" spans="1:18" x14ac:dyDescent="0.2">
      <c r="A70" s="92"/>
      <c r="B70" s="92"/>
      <c r="C70" s="92"/>
      <c r="D70" s="92"/>
      <c r="E70" s="92"/>
      <c r="F70" s="92"/>
      <c r="G70" s="67">
        <v>528</v>
      </c>
      <c r="H70" s="67" t="s">
        <v>83</v>
      </c>
      <c r="I70" s="67" t="s">
        <v>1098</v>
      </c>
      <c r="J70" s="67" t="s">
        <v>936</v>
      </c>
      <c r="K70" s="68">
        <v>513026484</v>
      </c>
      <c r="L70" s="67" t="s">
        <v>85</v>
      </c>
      <c r="M70" s="92"/>
      <c r="N70" s="92"/>
      <c r="O70" s="92"/>
      <c r="P70" s="92"/>
      <c r="Q70" s="92"/>
      <c r="R70" s="117"/>
    </row>
    <row r="71" spans="1:18" x14ac:dyDescent="0.2">
      <c r="A71" s="92"/>
      <c r="B71" s="92"/>
      <c r="C71" s="92"/>
      <c r="D71" s="92"/>
      <c r="E71" s="92"/>
      <c r="F71" s="92"/>
      <c r="G71" s="67">
        <v>529</v>
      </c>
      <c r="H71" s="67" t="s">
        <v>83</v>
      </c>
      <c r="I71" s="67" t="s">
        <v>776</v>
      </c>
      <c r="J71" s="67" t="s">
        <v>98</v>
      </c>
      <c r="K71" s="68">
        <v>512065202</v>
      </c>
      <c r="L71" s="67" t="s">
        <v>85</v>
      </c>
      <c r="M71" s="92"/>
      <c r="N71" s="92"/>
      <c r="O71" s="92"/>
      <c r="P71" s="92"/>
      <c r="Q71" s="92"/>
      <c r="R71" s="117"/>
    </row>
    <row r="72" spans="1:18" x14ac:dyDescent="0.2">
      <c r="A72" s="92"/>
      <c r="B72" s="92"/>
      <c r="C72" s="92"/>
      <c r="D72" s="92"/>
      <c r="E72" s="92"/>
      <c r="F72" s="92"/>
      <c r="G72" s="67">
        <v>530</v>
      </c>
      <c r="H72" s="67" t="s">
        <v>83</v>
      </c>
      <c r="I72" s="67" t="s">
        <v>779</v>
      </c>
      <c r="J72" s="67" t="s">
        <v>108</v>
      </c>
      <c r="K72" s="68">
        <v>512245812</v>
      </c>
      <c r="L72" s="67" t="s">
        <v>85</v>
      </c>
      <c r="M72" s="92"/>
      <c r="N72" s="92"/>
      <c r="O72" s="92"/>
      <c r="P72" s="92"/>
      <c r="Q72" s="92"/>
      <c r="R72" s="117"/>
    </row>
    <row r="73" spans="1:18" x14ac:dyDescent="0.2">
      <c r="A73" s="92"/>
      <c r="B73" s="92"/>
      <c r="C73" s="92"/>
      <c r="D73" s="92"/>
      <c r="E73" s="92"/>
      <c r="F73" s="92"/>
      <c r="G73" s="67">
        <v>531</v>
      </c>
      <c r="H73" s="67" t="s">
        <v>83</v>
      </c>
      <c r="I73" s="67" t="s">
        <v>782</v>
      </c>
      <c r="J73" s="67" t="s">
        <v>108</v>
      </c>
      <c r="K73" s="68">
        <v>512245812</v>
      </c>
      <c r="L73" s="67" t="s">
        <v>85</v>
      </c>
      <c r="M73" s="92"/>
      <c r="N73" s="92"/>
      <c r="O73" s="92"/>
      <c r="P73" s="92"/>
      <c r="Q73" s="92"/>
      <c r="R73" s="117"/>
    </row>
    <row r="74" spans="1:18" x14ac:dyDescent="0.2">
      <c r="A74" s="92"/>
      <c r="B74" s="92"/>
      <c r="C74" s="92"/>
      <c r="D74" s="92"/>
      <c r="E74" s="92"/>
      <c r="F74" s="92"/>
      <c r="G74" s="67">
        <v>532</v>
      </c>
      <c r="H74" s="67" t="s">
        <v>83</v>
      </c>
      <c r="I74" s="67" t="s">
        <v>781</v>
      </c>
      <c r="J74" s="67" t="s">
        <v>108</v>
      </c>
      <c r="K74" s="68">
        <v>512245812</v>
      </c>
      <c r="L74" s="67" t="s">
        <v>85</v>
      </c>
      <c r="M74" s="92"/>
      <c r="N74" s="92"/>
      <c r="O74" s="92"/>
      <c r="P74" s="92"/>
      <c r="Q74" s="92"/>
      <c r="R74" s="117"/>
    </row>
    <row r="75" spans="1:18" x14ac:dyDescent="0.2">
      <c r="A75" s="92"/>
      <c r="B75" s="92"/>
      <c r="C75" s="92"/>
      <c r="D75" s="92"/>
      <c r="E75" s="92"/>
      <c r="F75" s="92"/>
      <c r="G75" s="67">
        <v>533</v>
      </c>
      <c r="H75" s="67" t="s">
        <v>83</v>
      </c>
      <c r="I75" s="67" t="s">
        <v>633</v>
      </c>
      <c r="J75" s="67" t="s">
        <v>108</v>
      </c>
      <c r="K75" s="68">
        <v>512245812</v>
      </c>
      <c r="L75" s="67" t="s">
        <v>85</v>
      </c>
      <c r="M75" s="92"/>
      <c r="N75" s="92"/>
      <c r="O75" s="92"/>
      <c r="P75" s="92"/>
      <c r="Q75" s="92"/>
      <c r="R75" s="117"/>
    </row>
    <row r="76" spans="1:18" x14ac:dyDescent="0.2">
      <c r="A76" s="92"/>
      <c r="B76" s="92"/>
      <c r="C76" s="92"/>
      <c r="D76" s="92"/>
      <c r="E76" s="92"/>
      <c r="F76" s="92"/>
      <c r="G76" s="67">
        <v>536</v>
      </c>
      <c r="H76" s="67" t="s">
        <v>83</v>
      </c>
      <c r="I76" s="67" t="s">
        <v>635</v>
      </c>
      <c r="J76" s="67" t="s">
        <v>108</v>
      </c>
      <c r="K76" s="68">
        <v>512245812</v>
      </c>
      <c r="L76" s="67" t="s">
        <v>85</v>
      </c>
      <c r="M76" s="92"/>
      <c r="N76" s="92"/>
      <c r="O76" s="92"/>
      <c r="P76" s="92"/>
      <c r="Q76" s="92"/>
      <c r="R76" s="117"/>
    </row>
    <row r="77" spans="1:18" x14ac:dyDescent="0.2">
      <c r="A77" s="92"/>
      <c r="B77" s="92"/>
      <c r="C77" s="92"/>
      <c r="D77" s="92"/>
      <c r="E77" s="92"/>
      <c r="F77" s="92"/>
      <c r="G77" s="67">
        <v>539</v>
      </c>
      <c r="H77" s="67" t="s">
        <v>83</v>
      </c>
      <c r="I77" s="67" t="s">
        <v>629</v>
      </c>
      <c r="J77" s="67" t="s">
        <v>178</v>
      </c>
      <c r="K77" s="68">
        <v>512244146</v>
      </c>
      <c r="L77" s="67" t="s">
        <v>85</v>
      </c>
      <c r="M77" s="92"/>
      <c r="N77" s="92"/>
      <c r="O77" s="92"/>
      <c r="P77" s="92"/>
      <c r="Q77" s="92"/>
      <c r="R77" s="117"/>
    </row>
    <row r="78" spans="1:18" x14ac:dyDescent="0.2">
      <c r="A78" s="92"/>
      <c r="B78" s="92"/>
      <c r="C78" s="92"/>
      <c r="D78" s="92"/>
      <c r="E78" s="92"/>
      <c r="F78" s="92"/>
      <c r="G78" s="67">
        <v>551</v>
      </c>
      <c r="H78" s="67" t="s">
        <v>83</v>
      </c>
      <c r="I78" s="67" t="s">
        <v>355</v>
      </c>
      <c r="J78" s="67" t="s">
        <v>98</v>
      </c>
      <c r="K78" s="68">
        <v>512065202</v>
      </c>
      <c r="L78" s="67" t="s">
        <v>85</v>
      </c>
      <c r="M78" s="92"/>
      <c r="N78" s="92"/>
      <c r="O78" s="92"/>
      <c r="P78" s="92"/>
      <c r="Q78" s="92"/>
      <c r="R78" s="117"/>
    </row>
    <row r="79" spans="1:18" x14ac:dyDescent="0.2">
      <c r="A79" s="92"/>
      <c r="B79" s="92"/>
      <c r="C79" s="92"/>
      <c r="D79" s="92"/>
      <c r="E79" s="92"/>
      <c r="F79" s="92"/>
      <c r="G79" s="67">
        <v>554</v>
      </c>
      <c r="H79" s="67" t="s">
        <v>83</v>
      </c>
      <c r="I79" s="67" t="s">
        <v>339</v>
      </c>
      <c r="J79" s="67" t="s">
        <v>98</v>
      </c>
      <c r="K79" s="68">
        <v>512065202</v>
      </c>
      <c r="L79" s="67" t="s">
        <v>85</v>
      </c>
      <c r="M79" s="92"/>
      <c r="N79" s="92"/>
      <c r="O79" s="92"/>
      <c r="P79" s="92"/>
      <c r="Q79" s="92"/>
      <c r="R79" s="117"/>
    </row>
    <row r="80" spans="1:18" x14ac:dyDescent="0.2">
      <c r="A80" s="92"/>
      <c r="B80" s="92"/>
      <c r="C80" s="92"/>
      <c r="D80" s="92"/>
      <c r="E80" s="92"/>
      <c r="F80" s="92"/>
      <c r="G80" s="67">
        <v>556</v>
      </c>
      <c r="H80" s="67" t="s">
        <v>83</v>
      </c>
      <c r="I80" s="67" t="s">
        <v>487</v>
      </c>
      <c r="J80" s="67" t="s">
        <v>485</v>
      </c>
      <c r="K80" s="68">
        <v>512362914</v>
      </c>
      <c r="L80" s="67" t="s">
        <v>85</v>
      </c>
      <c r="M80" s="92"/>
      <c r="N80" s="92"/>
      <c r="O80" s="92"/>
      <c r="P80" s="92"/>
      <c r="Q80" s="92"/>
      <c r="R80" s="117"/>
    </row>
    <row r="81" spans="1:24" x14ac:dyDescent="0.2">
      <c r="A81" s="92"/>
      <c r="B81" s="92"/>
      <c r="C81" s="92"/>
      <c r="D81" s="92"/>
      <c r="E81" s="92"/>
      <c r="F81" s="92"/>
      <c r="G81" s="67">
        <v>558</v>
      </c>
      <c r="H81" s="67" t="s">
        <v>83</v>
      </c>
      <c r="I81" s="67" t="s">
        <v>287</v>
      </c>
      <c r="J81" s="67" t="s">
        <v>103</v>
      </c>
      <c r="K81" s="68">
        <v>513173393</v>
      </c>
      <c r="L81" s="67" t="s">
        <v>85</v>
      </c>
      <c r="M81" s="71">
        <v>14339</v>
      </c>
      <c r="N81" s="72" t="s">
        <v>83</v>
      </c>
      <c r="O81" s="72" t="s">
        <v>1281</v>
      </c>
      <c r="P81" s="72" t="s">
        <v>916</v>
      </c>
      <c r="Q81" s="71">
        <v>514956465</v>
      </c>
      <c r="R81" s="74" t="s">
        <v>176</v>
      </c>
      <c r="S81" s="21"/>
      <c r="T81" s="21"/>
      <c r="U81" s="21"/>
      <c r="V81" s="21"/>
      <c r="W81" s="21"/>
      <c r="X81" s="21"/>
    </row>
    <row r="82" spans="1:24" x14ac:dyDescent="0.2">
      <c r="A82" s="92"/>
      <c r="B82" s="92"/>
      <c r="C82" s="92"/>
      <c r="D82" s="92"/>
      <c r="E82" s="92"/>
      <c r="F82" s="92"/>
      <c r="G82" s="67">
        <v>566</v>
      </c>
      <c r="H82" s="67" t="s">
        <v>83</v>
      </c>
      <c r="I82" s="67" t="s">
        <v>1097</v>
      </c>
      <c r="J82" s="67" t="s">
        <v>128</v>
      </c>
      <c r="K82" s="68">
        <v>512267592</v>
      </c>
      <c r="L82" s="67" t="s">
        <v>85</v>
      </c>
      <c r="M82" s="92"/>
      <c r="N82" s="92"/>
      <c r="O82" s="92"/>
      <c r="P82" s="92"/>
      <c r="Q82" s="92"/>
      <c r="R82" s="117"/>
    </row>
    <row r="83" spans="1:24" x14ac:dyDescent="0.2">
      <c r="A83" s="92"/>
      <c r="B83" s="92"/>
      <c r="C83" s="92"/>
      <c r="D83" s="92"/>
      <c r="E83" s="92"/>
      <c r="F83" s="92"/>
      <c r="G83" s="67">
        <v>579</v>
      </c>
      <c r="H83" s="67" t="s">
        <v>83</v>
      </c>
      <c r="I83" s="67" t="s">
        <v>470</v>
      </c>
      <c r="J83" s="67" t="s">
        <v>113</v>
      </c>
      <c r="K83" s="68">
        <v>512237744</v>
      </c>
      <c r="L83" s="67" t="s">
        <v>85</v>
      </c>
      <c r="M83" s="92"/>
      <c r="N83" s="92"/>
      <c r="O83" s="92"/>
      <c r="P83" s="92"/>
      <c r="Q83" s="92"/>
      <c r="R83" s="117"/>
    </row>
    <row r="84" spans="1:24" x14ac:dyDescent="0.2">
      <c r="A84" s="92"/>
      <c r="B84" s="92"/>
      <c r="C84" s="92"/>
      <c r="D84" s="92"/>
      <c r="E84" s="92"/>
      <c r="F84" s="92"/>
      <c r="G84" s="67">
        <v>580</v>
      </c>
      <c r="H84" s="67" t="s">
        <v>83</v>
      </c>
      <c r="I84" s="67" t="s">
        <v>467</v>
      </c>
      <c r="J84" s="67" t="s">
        <v>468</v>
      </c>
      <c r="K84" s="68">
        <v>520030693</v>
      </c>
      <c r="L84" s="67" t="s">
        <v>85</v>
      </c>
      <c r="M84" s="92"/>
      <c r="N84" s="92"/>
      <c r="O84" s="92"/>
      <c r="P84" s="92"/>
      <c r="Q84" s="92"/>
      <c r="R84" s="117"/>
    </row>
    <row r="85" spans="1:24" x14ac:dyDescent="0.2">
      <c r="A85" s="92"/>
      <c r="B85" s="92"/>
      <c r="C85" s="92"/>
      <c r="D85" s="92"/>
      <c r="E85" s="92"/>
      <c r="F85" s="92"/>
      <c r="G85" s="67">
        <v>588</v>
      </c>
      <c r="H85" s="67" t="s">
        <v>83</v>
      </c>
      <c r="I85" s="67" t="s">
        <v>278</v>
      </c>
      <c r="J85" s="67" t="s">
        <v>103</v>
      </c>
      <c r="K85" s="68">
        <v>513173393</v>
      </c>
      <c r="L85" s="67" t="s">
        <v>85</v>
      </c>
      <c r="M85" s="71">
        <v>13318</v>
      </c>
      <c r="N85" s="72" t="s">
        <v>83</v>
      </c>
      <c r="O85" s="72" t="s">
        <v>991</v>
      </c>
      <c r="P85" s="72" t="s">
        <v>980</v>
      </c>
      <c r="Q85" s="71">
        <v>513026484</v>
      </c>
      <c r="R85" s="74" t="s">
        <v>176</v>
      </c>
      <c r="S85" s="21"/>
      <c r="T85" s="21"/>
      <c r="U85" s="21"/>
      <c r="V85" s="21"/>
      <c r="W85" s="21"/>
      <c r="X85" s="21"/>
    </row>
    <row r="86" spans="1:24" x14ac:dyDescent="0.2">
      <c r="A86" s="92"/>
      <c r="B86" s="92"/>
      <c r="C86" s="92"/>
      <c r="D86" s="92"/>
      <c r="E86" s="92"/>
      <c r="F86" s="92"/>
      <c r="G86" s="67">
        <v>592</v>
      </c>
      <c r="H86" s="67" t="s">
        <v>83</v>
      </c>
      <c r="I86" s="67" t="s">
        <v>641</v>
      </c>
      <c r="J86" s="67" t="s">
        <v>178</v>
      </c>
      <c r="K86" s="68">
        <v>512244146</v>
      </c>
      <c r="L86" s="67" t="s">
        <v>85</v>
      </c>
      <c r="M86" s="92"/>
      <c r="N86" s="92"/>
      <c r="O86" s="92"/>
      <c r="P86" s="92"/>
      <c r="Q86" s="92"/>
      <c r="R86" s="117"/>
    </row>
    <row r="87" spans="1:24" x14ac:dyDescent="0.2">
      <c r="A87" s="92"/>
      <c r="B87" s="92"/>
      <c r="C87" s="92"/>
      <c r="D87" s="92"/>
      <c r="E87" s="92"/>
      <c r="F87" s="92"/>
      <c r="G87" s="67">
        <v>599</v>
      </c>
      <c r="H87" s="67" t="s">
        <v>83</v>
      </c>
      <c r="I87" s="67" t="s">
        <v>469</v>
      </c>
      <c r="J87" s="67" t="s">
        <v>113</v>
      </c>
      <c r="K87" s="68">
        <v>512237744</v>
      </c>
      <c r="L87" s="67" t="s">
        <v>85</v>
      </c>
      <c r="M87" s="92"/>
      <c r="N87" s="92"/>
      <c r="O87" s="92"/>
      <c r="P87" s="92"/>
      <c r="Q87" s="92"/>
      <c r="R87" s="117"/>
    </row>
    <row r="88" spans="1:24" x14ac:dyDescent="0.2">
      <c r="A88" s="92"/>
      <c r="B88" s="92"/>
      <c r="C88" s="92"/>
      <c r="D88" s="92"/>
      <c r="E88" s="92"/>
      <c r="F88" s="92"/>
      <c r="G88" s="67">
        <v>614</v>
      </c>
      <c r="H88" s="67" t="s">
        <v>83</v>
      </c>
      <c r="I88" s="67" t="s">
        <v>466</v>
      </c>
      <c r="J88" s="67" t="s">
        <v>178</v>
      </c>
      <c r="K88" s="68">
        <v>512244146</v>
      </c>
      <c r="L88" s="67" t="s">
        <v>85</v>
      </c>
      <c r="M88" s="92"/>
      <c r="N88" s="92"/>
      <c r="O88" s="92"/>
      <c r="P88" s="92"/>
      <c r="Q88" s="92"/>
      <c r="R88" s="117"/>
    </row>
    <row r="89" spans="1:24" x14ac:dyDescent="0.2">
      <c r="A89" s="92"/>
      <c r="B89" s="92"/>
      <c r="C89" s="92"/>
      <c r="D89" s="92"/>
      <c r="E89" s="92"/>
      <c r="F89" s="92"/>
      <c r="G89" s="67">
        <v>682</v>
      </c>
      <c r="H89" s="67" t="s">
        <v>83</v>
      </c>
      <c r="I89" s="67" t="s">
        <v>1078</v>
      </c>
      <c r="J89" s="67" t="s">
        <v>936</v>
      </c>
      <c r="K89" s="68">
        <v>513026484</v>
      </c>
      <c r="L89" s="67" t="s">
        <v>85</v>
      </c>
      <c r="M89" s="92"/>
      <c r="N89" s="92"/>
      <c r="O89" s="92"/>
      <c r="P89" s="92"/>
      <c r="Q89" s="92"/>
      <c r="R89" s="117"/>
    </row>
    <row r="90" spans="1:24" x14ac:dyDescent="0.2">
      <c r="A90" s="92"/>
      <c r="B90" s="92"/>
      <c r="C90" s="92"/>
      <c r="D90" s="92"/>
      <c r="E90" s="92"/>
      <c r="F90" s="92"/>
      <c r="G90" s="67">
        <v>684</v>
      </c>
      <c r="H90" s="67" t="s">
        <v>83</v>
      </c>
      <c r="I90" s="67" t="s">
        <v>403</v>
      </c>
      <c r="J90" s="67" t="s">
        <v>178</v>
      </c>
      <c r="K90" s="68">
        <v>512244146</v>
      </c>
      <c r="L90" s="67" t="s">
        <v>85</v>
      </c>
      <c r="M90" s="92"/>
      <c r="N90" s="92"/>
      <c r="O90" s="92"/>
      <c r="P90" s="92"/>
      <c r="Q90" s="92"/>
      <c r="R90" s="117"/>
    </row>
    <row r="91" spans="1:24" x14ac:dyDescent="0.2">
      <c r="A91" s="92"/>
      <c r="B91" s="92"/>
      <c r="C91" s="92"/>
      <c r="D91" s="92"/>
      <c r="E91" s="92"/>
      <c r="F91" s="92"/>
      <c r="G91" s="67">
        <v>686</v>
      </c>
      <c r="H91" s="67" t="s">
        <v>83</v>
      </c>
      <c r="I91" s="67" t="s">
        <v>1091</v>
      </c>
      <c r="J91" s="67" t="s">
        <v>936</v>
      </c>
      <c r="K91" s="68">
        <v>513026484</v>
      </c>
      <c r="L91" s="67" t="s">
        <v>85</v>
      </c>
      <c r="M91" s="92"/>
      <c r="N91" s="92"/>
      <c r="O91" s="92"/>
      <c r="P91" s="92"/>
      <c r="Q91" s="92"/>
      <c r="R91" s="117"/>
    </row>
    <row r="92" spans="1:24" x14ac:dyDescent="0.2">
      <c r="A92" s="92"/>
      <c r="B92" s="92"/>
      <c r="C92" s="92"/>
      <c r="D92" s="92"/>
      <c r="E92" s="92"/>
      <c r="F92" s="92"/>
      <c r="G92" s="67">
        <v>715</v>
      </c>
      <c r="H92" s="67" t="s">
        <v>83</v>
      </c>
      <c r="I92" s="67" t="s">
        <v>1092</v>
      </c>
      <c r="J92" s="67" t="s">
        <v>936</v>
      </c>
      <c r="K92" s="68">
        <v>513026484</v>
      </c>
      <c r="L92" s="67" t="s">
        <v>85</v>
      </c>
      <c r="M92" s="92"/>
      <c r="N92" s="92"/>
      <c r="O92" s="92"/>
      <c r="P92" s="92"/>
      <c r="Q92" s="92"/>
      <c r="R92" s="117"/>
    </row>
    <row r="93" spans="1:24" x14ac:dyDescent="0.2">
      <c r="A93" s="92"/>
      <c r="B93" s="92"/>
      <c r="C93" s="92"/>
      <c r="D93" s="92"/>
      <c r="E93" s="92"/>
      <c r="F93" s="92"/>
      <c r="G93" s="67">
        <v>716</v>
      </c>
      <c r="H93" s="67" t="s">
        <v>83</v>
      </c>
      <c r="I93" s="67" t="s">
        <v>1093</v>
      </c>
      <c r="J93" s="67" t="s">
        <v>936</v>
      </c>
      <c r="K93" s="68">
        <v>513026484</v>
      </c>
      <c r="L93" s="67" t="s">
        <v>85</v>
      </c>
      <c r="M93" s="92"/>
      <c r="N93" s="92"/>
      <c r="O93" s="92"/>
      <c r="P93" s="92"/>
      <c r="Q93" s="92"/>
      <c r="R93" s="117"/>
    </row>
    <row r="94" spans="1:24" x14ac:dyDescent="0.2">
      <c r="A94" s="92"/>
      <c r="B94" s="92"/>
      <c r="C94" s="92"/>
      <c r="D94" s="92"/>
      <c r="E94" s="92"/>
      <c r="F94" s="92"/>
      <c r="G94" s="67">
        <v>739</v>
      </c>
      <c r="H94" s="67" t="s">
        <v>83</v>
      </c>
      <c r="I94" s="67" t="s">
        <v>760</v>
      </c>
      <c r="J94" s="67" t="s">
        <v>128</v>
      </c>
      <c r="K94" s="68">
        <v>512267592</v>
      </c>
      <c r="L94" s="67" t="s">
        <v>85</v>
      </c>
      <c r="M94" s="92"/>
      <c r="N94" s="92"/>
      <c r="O94" s="92"/>
      <c r="P94" s="92"/>
      <c r="Q94" s="92"/>
      <c r="R94" s="117"/>
    </row>
    <row r="95" spans="1:24" x14ac:dyDescent="0.2">
      <c r="A95" s="92"/>
      <c r="B95" s="92"/>
      <c r="C95" s="92"/>
      <c r="D95" s="92"/>
      <c r="E95" s="92"/>
      <c r="F95" s="92"/>
      <c r="G95" s="67">
        <v>741</v>
      </c>
      <c r="H95" s="67" t="s">
        <v>83</v>
      </c>
      <c r="I95" s="67" t="s">
        <v>761</v>
      </c>
      <c r="J95" s="67" t="s">
        <v>128</v>
      </c>
      <c r="K95" s="68">
        <v>512267592</v>
      </c>
      <c r="L95" s="67" t="s">
        <v>85</v>
      </c>
      <c r="M95" s="92"/>
      <c r="N95" s="92"/>
      <c r="O95" s="92"/>
      <c r="P95" s="92"/>
      <c r="Q95" s="92"/>
      <c r="R95" s="117"/>
    </row>
    <row r="96" spans="1:24" x14ac:dyDescent="0.2">
      <c r="A96" s="92"/>
      <c r="B96" s="92"/>
      <c r="C96" s="92"/>
      <c r="D96" s="92"/>
      <c r="E96" s="92"/>
      <c r="F96" s="92"/>
      <c r="G96" s="67">
        <v>742</v>
      </c>
      <c r="H96" s="67" t="s">
        <v>83</v>
      </c>
      <c r="I96" s="67" t="s">
        <v>764</v>
      </c>
      <c r="J96" s="67" t="s">
        <v>128</v>
      </c>
      <c r="K96" s="68">
        <v>512267592</v>
      </c>
      <c r="L96" s="67" t="s">
        <v>85</v>
      </c>
      <c r="M96" s="92"/>
      <c r="N96" s="92"/>
      <c r="O96" s="92"/>
      <c r="P96" s="92"/>
      <c r="Q96" s="92"/>
      <c r="R96" s="117"/>
    </row>
    <row r="97" spans="1:18" x14ac:dyDescent="0.2">
      <c r="A97" s="92"/>
      <c r="B97" s="92"/>
      <c r="C97" s="92"/>
      <c r="D97" s="92"/>
      <c r="E97" s="92"/>
      <c r="F97" s="92"/>
      <c r="G97" s="67">
        <v>743</v>
      </c>
      <c r="H97" s="67" t="s">
        <v>83</v>
      </c>
      <c r="I97" s="67" t="s">
        <v>763</v>
      </c>
      <c r="J97" s="67" t="s">
        <v>128</v>
      </c>
      <c r="K97" s="68">
        <v>512267592</v>
      </c>
      <c r="L97" s="67" t="s">
        <v>85</v>
      </c>
      <c r="M97" s="92"/>
      <c r="N97" s="92"/>
      <c r="O97" s="92"/>
      <c r="P97" s="92"/>
      <c r="Q97" s="92"/>
      <c r="R97" s="117"/>
    </row>
    <row r="98" spans="1:18" x14ac:dyDescent="0.2">
      <c r="A98" s="92"/>
      <c r="B98" s="92"/>
      <c r="C98" s="92"/>
      <c r="D98" s="92"/>
      <c r="E98" s="92"/>
      <c r="F98" s="92"/>
      <c r="G98" s="67">
        <v>745</v>
      </c>
      <c r="H98" s="67" t="s">
        <v>83</v>
      </c>
      <c r="I98" s="67" t="s">
        <v>394</v>
      </c>
      <c r="J98" s="67" t="s">
        <v>113</v>
      </c>
      <c r="K98" s="68">
        <v>512237744</v>
      </c>
      <c r="L98" s="67" t="s">
        <v>85</v>
      </c>
      <c r="M98" s="92"/>
      <c r="N98" s="92"/>
      <c r="O98" s="92"/>
      <c r="P98" s="92"/>
      <c r="Q98" s="92"/>
      <c r="R98" s="117"/>
    </row>
    <row r="99" spans="1:18" x14ac:dyDescent="0.2">
      <c r="A99" s="92"/>
      <c r="B99" s="92"/>
      <c r="C99" s="92"/>
      <c r="D99" s="92"/>
      <c r="E99" s="92"/>
      <c r="F99" s="92"/>
      <c r="G99" s="67">
        <v>761</v>
      </c>
      <c r="H99" s="67" t="s">
        <v>83</v>
      </c>
      <c r="I99" s="67" t="s">
        <v>794</v>
      </c>
      <c r="J99" s="67" t="s">
        <v>128</v>
      </c>
      <c r="K99" s="68">
        <v>512267592</v>
      </c>
      <c r="L99" s="67" t="s">
        <v>85</v>
      </c>
      <c r="M99" s="92"/>
      <c r="N99" s="92"/>
      <c r="O99" s="92"/>
      <c r="P99" s="92"/>
      <c r="Q99" s="92"/>
      <c r="R99" s="117"/>
    </row>
    <row r="100" spans="1:18" x14ac:dyDescent="0.2">
      <c r="A100" s="92"/>
      <c r="B100" s="92"/>
      <c r="C100" s="92"/>
      <c r="D100" s="92"/>
      <c r="E100" s="92"/>
      <c r="F100" s="92"/>
      <c r="G100" s="67">
        <v>762</v>
      </c>
      <c r="H100" s="67" t="s">
        <v>83</v>
      </c>
      <c r="I100" s="67" t="s">
        <v>795</v>
      </c>
      <c r="J100" s="67" t="s">
        <v>128</v>
      </c>
      <c r="K100" s="68">
        <v>512267592</v>
      </c>
      <c r="L100" s="67" t="s">
        <v>85</v>
      </c>
      <c r="M100" s="92"/>
      <c r="N100" s="92"/>
      <c r="O100" s="92"/>
      <c r="P100" s="92"/>
      <c r="Q100" s="92"/>
      <c r="R100" s="117"/>
    </row>
    <row r="101" spans="1:18" x14ac:dyDescent="0.2">
      <c r="A101" s="92"/>
      <c r="B101" s="92"/>
      <c r="C101" s="92"/>
      <c r="D101" s="92"/>
      <c r="E101" s="92"/>
      <c r="F101" s="92"/>
      <c r="G101" s="67">
        <v>763</v>
      </c>
      <c r="H101" s="67" t="s">
        <v>83</v>
      </c>
      <c r="I101" s="67" t="s">
        <v>767</v>
      </c>
      <c r="J101" s="67" t="s">
        <v>128</v>
      </c>
      <c r="K101" s="68">
        <v>512267592</v>
      </c>
      <c r="L101" s="67" t="s">
        <v>85</v>
      </c>
      <c r="M101" s="92"/>
      <c r="N101" s="92"/>
      <c r="O101" s="92"/>
      <c r="P101" s="92"/>
      <c r="Q101" s="92"/>
      <c r="R101" s="117"/>
    </row>
    <row r="102" spans="1:18" x14ac:dyDescent="0.2">
      <c r="A102" s="92"/>
      <c r="B102" s="92"/>
      <c r="C102" s="92"/>
      <c r="D102" s="92"/>
      <c r="E102" s="92"/>
      <c r="F102" s="92"/>
      <c r="G102" s="67">
        <v>764</v>
      </c>
      <c r="H102" s="67" t="s">
        <v>83</v>
      </c>
      <c r="I102" s="67" t="s">
        <v>774</v>
      </c>
      <c r="J102" s="67" t="s">
        <v>128</v>
      </c>
      <c r="K102" s="68">
        <v>512267592</v>
      </c>
      <c r="L102" s="67" t="s">
        <v>85</v>
      </c>
      <c r="M102" s="92"/>
      <c r="N102" s="92"/>
      <c r="O102" s="92"/>
      <c r="P102" s="92"/>
      <c r="Q102" s="92"/>
      <c r="R102" s="117"/>
    </row>
    <row r="103" spans="1:18" x14ac:dyDescent="0.2">
      <c r="A103" s="92"/>
      <c r="B103" s="92"/>
      <c r="C103" s="92"/>
      <c r="D103" s="92"/>
      <c r="E103" s="92"/>
      <c r="F103" s="92"/>
      <c r="G103" s="67">
        <v>767</v>
      </c>
      <c r="H103" s="67" t="s">
        <v>83</v>
      </c>
      <c r="I103" s="67" t="s">
        <v>356</v>
      </c>
      <c r="J103" s="67" t="s">
        <v>98</v>
      </c>
      <c r="K103" s="68">
        <v>512065202</v>
      </c>
      <c r="L103" s="67" t="s">
        <v>85</v>
      </c>
      <c r="M103" s="92"/>
      <c r="N103" s="92"/>
      <c r="O103" s="92"/>
      <c r="P103" s="92"/>
      <c r="Q103" s="92"/>
      <c r="R103" s="117"/>
    </row>
    <row r="104" spans="1:18" x14ac:dyDescent="0.2">
      <c r="A104" s="92"/>
      <c r="B104" s="92"/>
      <c r="C104" s="92"/>
      <c r="D104" s="92"/>
      <c r="E104" s="92"/>
      <c r="F104" s="92"/>
      <c r="G104" s="67">
        <v>768</v>
      </c>
      <c r="H104" s="67" t="s">
        <v>83</v>
      </c>
      <c r="I104" s="67" t="s">
        <v>340</v>
      </c>
      <c r="J104" s="67" t="s">
        <v>98</v>
      </c>
      <c r="K104" s="68">
        <v>512065202</v>
      </c>
      <c r="L104" s="67" t="s">
        <v>85</v>
      </c>
      <c r="M104" s="92"/>
      <c r="N104" s="92"/>
      <c r="O104" s="92"/>
      <c r="P104" s="92"/>
      <c r="Q104" s="92"/>
      <c r="R104" s="117"/>
    </row>
    <row r="105" spans="1:18" x14ac:dyDescent="0.2">
      <c r="A105" s="92"/>
      <c r="B105" s="92"/>
      <c r="C105" s="92"/>
      <c r="D105" s="92"/>
      <c r="E105" s="92"/>
      <c r="F105" s="92"/>
      <c r="G105" s="67">
        <v>769</v>
      </c>
      <c r="H105" s="67" t="s">
        <v>83</v>
      </c>
      <c r="I105" s="67" t="s">
        <v>332</v>
      </c>
      <c r="J105" s="67" t="s">
        <v>98</v>
      </c>
      <c r="K105" s="68">
        <v>512065202</v>
      </c>
      <c r="L105" s="67" t="s">
        <v>85</v>
      </c>
      <c r="M105" s="92"/>
      <c r="N105" s="92"/>
      <c r="O105" s="92"/>
      <c r="P105" s="92"/>
      <c r="Q105" s="92"/>
      <c r="R105" s="117"/>
    </row>
    <row r="106" spans="1:18" x14ac:dyDescent="0.2">
      <c r="A106" s="92"/>
      <c r="B106" s="92"/>
      <c r="C106" s="92"/>
      <c r="D106" s="92"/>
      <c r="E106" s="92"/>
      <c r="F106" s="92"/>
      <c r="G106" s="67">
        <v>801</v>
      </c>
      <c r="H106" s="67" t="s">
        <v>83</v>
      </c>
      <c r="I106" s="67" t="s">
        <v>1072</v>
      </c>
      <c r="J106" s="67" t="s">
        <v>936</v>
      </c>
      <c r="K106" s="68">
        <v>513026484</v>
      </c>
      <c r="L106" s="67" t="s">
        <v>85</v>
      </c>
      <c r="M106" s="92"/>
      <c r="N106" s="92"/>
      <c r="O106" s="92"/>
      <c r="P106" s="92"/>
      <c r="Q106" s="92"/>
      <c r="R106" s="117"/>
    </row>
    <row r="107" spans="1:18" x14ac:dyDescent="0.2">
      <c r="A107" s="92"/>
      <c r="B107" s="92"/>
      <c r="C107" s="92"/>
      <c r="D107" s="92"/>
      <c r="E107" s="92"/>
      <c r="F107" s="92"/>
      <c r="G107" s="67">
        <v>804</v>
      </c>
      <c r="H107" s="67" t="s">
        <v>83</v>
      </c>
      <c r="I107" s="67" t="s">
        <v>1073</v>
      </c>
      <c r="J107" s="67" t="s">
        <v>936</v>
      </c>
      <c r="K107" s="68">
        <v>513026484</v>
      </c>
      <c r="L107" s="67" t="s">
        <v>85</v>
      </c>
      <c r="M107" s="92"/>
      <c r="N107" s="92"/>
      <c r="O107" s="92"/>
      <c r="P107" s="92"/>
      <c r="Q107" s="92"/>
      <c r="R107" s="117"/>
    </row>
    <row r="108" spans="1:18" x14ac:dyDescent="0.2">
      <c r="A108" s="92"/>
      <c r="B108" s="92"/>
      <c r="C108" s="92"/>
      <c r="D108" s="92"/>
      <c r="E108" s="92"/>
      <c r="F108" s="92"/>
      <c r="G108" s="67">
        <v>806</v>
      </c>
      <c r="H108" s="67" t="s">
        <v>83</v>
      </c>
      <c r="I108" s="67" t="s">
        <v>1074</v>
      </c>
      <c r="J108" s="67" t="s">
        <v>936</v>
      </c>
      <c r="K108" s="68">
        <v>513026484</v>
      </c>
      <c r="L108" s="67" t="s">
        <v>85</v>
      </c>
      <c r="M108" s="92"/>
      <c r="N108" s="92"/>
      <c r="O108" s="92"/>
      <c r="P108" s="92"/>
      <c r="Q108" s="92"/>
      <c r="R108" s="117"/>
    </row>
    <row r="109" spans="1:18" x14ac:dyDescent="0.2">
      <c r="A109" s="92"/>
      <c r="B109" s="92"/>
      <c r="C109" s="92"/>
      <c r="D109" s="92"/>
      <c r="E109" s="92"/>
      <c r="F109" s="92"/>
      <c r="G109" s="67">
        <v>811</v>
      </c>
      <c r="H109" s="67" t="s">
        <v>83</v>
      </c>
      <c r="I109" s="67" t="s">
        <v>386</v>
      </c>
      <c r="J109" s="67" t="s">
        <v>118</v>
      </c>
      <c r="K109" s="68">
        <v>511880460</v>
      </c>
      <c r="L109" s="67" t="s">
        <v>85</v>
      </c>
      <c r="M109" s="92"/>
      <c r="N109" s="92"/>
      <c r="O109" s="92"/>
      <c r="P109" s="92"/>
      <c r="Q109" s="92"/>
      <c r="R109" s="117"/>
    </row>
    <row r="110" spans="1:18" x14ac:dyDescent="0.2">
      <c r="A110" s="92"/>
      <c r="B110" s="92"/>
      <c r="C110" s="92"/>
      <c r="D110" s="92"/>
      <c r="E110" s="92"/>
      <c r="F110" s="92"/>
      <c r="G110" s="67">
        <v>813</v>
      </c>
      <c r="H110" s="67" t="s">
        <v>83</v>
      </c>
      <c r="I110" s="67" t="s">
        <v>1460</v>
      </c>
      <c r="J110" s="67" t="s">
        <v>118</v>
      </c>
      <c r="K110" s="68">
        <v>511880460</v>
      </c>
      <c r="L110" s="67" t="s">
        <v>85</v>
      </c>
      <c r="M110" s="92"/>
      <c r="N110" s="92"/>
      <c r="O110" s="92"/>
      <c r="P110" s="92"/>
      <c r="Q110" s="92"/>
      <c r="R110" s="117"/>
    </row>
    <row r="111" spans="1:18" x14ac:dyDescent="0.2">
      <c r="A111" s="92"/>
      <c r="B111" s="92"/>
      <c r="C111" s="92"/>
      <c r="D111" s="92"/>
      <c r="E111" s="92"/>
      <c r="F111" s="92"/>
      <c r="G111" s="67">
        <v>814</v>
      </c>
      <c r="H111" s="67" t="s">
        <v>83</v>
      </c>
      <c r="I111" s="67" t="s">
        <v>387</v>
      </c>
      <c r="J111" s="67" t="s">
        <v>118</v>
      </c>
      <c r="K111" s="68">
        <v>511880460</v>
      </c>
      <c r="L111" s="67" t="s">
        <v>85</v>
      </c>
      <c r="M111" s="92"/>
      <c r="N111" s="92"/>
      <c r="O111" s="92"/>
      <c r="P111" s="92"/>
      <c r="Q111" s="92"/>
      <c r="R111" s="117"/>
    </row>
    <row r="112" spans="1:18" x14ac:dyDescent="0.2">
      <c r="A112" s="92"/>
      <c r="B112" s="92"/>
      <c r="C112" s="92"/>
      <c r="D112" s="92"/>
      <c r="E112" s="92"/>
      <c r="F112" s="92"/>
      <c r="G112" s="67">
        <v>815</v>
      </c>
      <c r="H112" s="67" t="s">
        <v>83</v>
      </c>
      <c r="I112" s="121" t="s">
        <v>1461</v>
      </c>
      <c r="J112" s="67" t="s">
        <v>118</v>
      </c>
      <c r="K112" s="68">
        <v>511880460</v>
      </c>
      <c r="L112" s="67" t="s">
        <v>85</v>
      </c>
      <c r="M112" s="92"/>
      <c r="N112" s="92"/>
      <c r="O112" s="92"/>
      <c r="P112" s="92"/>
      <c r="Q112" s="92"/>
      <c r="R112" s="117"/>
    </row>
    <row r="113" spans="1:18" x14ac:dyDescent="0.2">
      <c r="A113" s="92"/>
      <c r="B113" s="92"/>
      <c r="C113" s="92"/>
      <c r="D113" s="92"/>
      <c r="E113" s="92"/>
      <c r="F113" s="92"/>
      <c r="G113" s="67">
        <v>817</v>
      </c>
      <c r="H113" s="67" t="s">
        <v>83</v>
      </c>
      <c r="I113" s="121" t="s">
        <v>1462</v>
      </c>
      <c r="J113" s="67" t="s">
        <v>118</v>
      </c>
      <c r="K113" s="68">
        <v>511880460</v>
      </c>
      <c r="L113" s="67" t="s">
        <v>85</v>
      </c>
      <c r="M113" s="92"/>
      <c r="N113" s="92"/>
      <c r="O113" s="92"/>
      <c r="P113" s="92"/>
      <c r="Q113" s="92"/>
      <c r="R113" s="117"/>
    </row>
    <row r="114" spans="1:18" x14ac:dyDescent="0.2">
      <c r="A114" s="92"/>
      <c r="B114" s="92"/>
      <c r="C114" s="92"/>
      <c r="D114" s="92"/>
      <c r="E114" s="92"/>
      <c r="F114" s="92"/>
      <c r="G114" s="67">
        <v>818</v>
      </c>
      <c r="H114" s="67" t="s">
        <v>83</v>
      </c>
      <c r="I114" s="121" t="s">
        <v>1463</v>
      </c>
      <c r="J114" s="67" t="s">
        <v>118</v>
      </c>
      <c r="K114" s="68">
        <v>511880460</v>
      </c>
      <c r="L114" s="67" t="s">
        <v>85</v>
      </c>
      <c r="M114" s="92"/>
      <c r="N114" s="92"/>
      <c r="O114" s="92"/>
      <c r="P114" s="92"/>
      <c r="Q114" s="92"/>
      <c r="R114" s="117"/>
    </row>
    <row r="115" spans="1:18" x14ac:dyDescent="0.2">
      <c r="A115" s="92"/>
      <c r="B115" s="92"/>
      <c r="C115" s="92"/>
      <c r="D115" s="92"/>
      <c r="E115" s="92"/>
      <c r="F115" s="92"/>
      <c r="G115" s="67">
        <v>820</v>
      </c>
      <c r="H115" s="67" t="s">
        <v>83</v>
      </c>
      <c r="I115" s="67" t="s">
        <v>385</v>
      </c>
      <c r="J115" s="67" t="s">
        <v>128</v>
      </c>
      <c r="K115" s="68">
        <v>512267592</v>
      </c>
      <c r="L115" s="67" t="s">
        <v>85</v>
      </c>
      <c r="M115" s="92"/>
      <c r="N115" s="92"/>
      <c r="O115" s="92"/>
      <c r="P115" s="92"/>
      <c r="Q115" s="92"/>
      <c r="R115" s="117"/>
    </row>
    <row r="116" spans="1:18" x14ac:dyDescent="0.2">
      <c r="A116" s="92"/>
      <c r="B116" s="92"/>
      <c r="C116" s="92"/>
      <c r="D116" s="92"/>
      <c r="E116" s="92"/>
      <c r="F116" s="92"/>
      <c r="G116" s="67">
        <v>827</v>
      </c>
      <c r="H116" s="67" t="s">
        <v>83</v>
      </c>
      <c r="I116" s="67" t="s">
        <v>373</v>
      </c>
      <c r="J116" s="67" t="s">
        <v>108</v>
      </c>
      <c r="K116" s="68">
        <v>512245812</v>
      </c>
      <c r="L116" s="67" t="s">
        <v>85</v>
      </c>
      <c r="M116" s="92"/>
      <c r="N116" s="92"/>
      <c r="O116" s="92"/>
      <c r="P116" s="92"/>
      <c r="Q116" s="92"/>
      <c r="R116" s="117"/>
    </row>
    <row r="117" spans="1:18" x14ac:dyDescent="0.2">
      <c r="A117" s="92"/>
      <c r="B117" s="92"/>
      <c r="C117" s="92"/>
      <c r="D117" s="92"/>
      <c r="E117" s="92"/>
      <c r="F117" s="92"/>
      <c r="G117" s="67">
        <v>828</v>
      </c>
      <c r="H117" s="67" t="s">
        <v>83</v>
      </c>
      <c r="I117" s="67" t="s">
        <v>371</v>
      </c>
      <c r="J117" s="67" t="s">
        <v>108</v>
      </c>
      <c r="K117" s="68">
        <v>512245812</v>
      </c>
      <c r="L117" s="67" t="s">
        <v>85</v>
      </c>
      <c r="M117" s="92"/>
      <c r="N117" s="92"/>
      <c r="O117" s="92"/>
      <c r="P117" s="92"/>
      <c r="Q117" s="92"/>
      <c r="R117" s="117"/>
    </row>
    <row r="118" spans="1:18" x14ac:dyDescent="0.2">
      <c r="A118" s="92"/>
      <c r="B118" s="92"/>
      <c r="C118" s="92"/>
      <c r="D118" s="92"/>
      <c r="E118" s="92"/>
      <c r="F118" s="92"/>
      <c r="G118" s="67">
        <v>856</v>
      </c>
      <c r="H118" s="67" t="s">
        <v>96</v>
      </c>
      <c r="I118" s="67" t="s">
        <v>381</v>
      </c>
      <c r="J118" s="67" t="s">
        <v>108</v>
      </c>
      <c r="K118" s="68">
        <v>512245812</v>
      </c>
      <c r="L118" s="67" t="s">
        <v>85</v>
      </c>
      <c r="M118" s="92"/>
      <c r="N118" s="92"/>
      <c r="O118" s="92"/>
      <c r="P118" s="92"/>
      <c r="Q118" s="92"/>
      <c r="R118" s="117"/>
    </row>
    <row r="119" spans="1:18" x14ac:dyDescent="0.2">
      <c r="A119" s="92"/>
      <c r="B119" s="92"/>
      <c r="C119" s="92"/>
      <c r="D119" s="92"/>
      <c r="E119" s="92"/>
      <c r="F119" s="92"/>
      <c r="G119" s="67">
        <v>857</v>
      </c>
      <c r="H119" s="67" t="s">
        <v>83</v>
      </c>
      <c r="I119" s="67" t="s">
        <v>362</v>
      </c>
      <c r="J119" s="67" t="s">
        <v>128</v>
      </c>
      <c r="K119" s="68">
        <v>512267592</v>
      </c>
      <c r="L119" s="67" t="s">
        <v>85</v>
      </c>
      <c r="M119" s="92"/>
      <c r="N119" s="92"/>
      <c r="O119" s="92"/>
      <c r="P119" s="92"/>
      <c r="Q119" s="92"/>
      <c r="R119" s="117"/>
    </row>
    <row r="120" spans="1:18" x14ac:dyDescent="0.2">
      <c r="A120" s="92"/>
      <c r="B120" s="92"/>
      <c r="C120" s="92"/>
      <c r="D120" s="92"/>
      <c r="E120" s="92"/>
      <c r="F120" s="92"/>
      <c r="G120" s="67">
        <v>858</v>
      </c>
      <c r="H120" s="67" t="s">
        <v>83</v>
      </c>
      <c r="I120" s="67" t="s">
        <v>397</v>
      </c>
      <c r="J120" s="67" t="s">
        <v>113</v>
      </c>
      <c r="K120" s="68">
        <v>512237744</v>
      </c>
      <c r="L120" s="67" t="s">
        <v>85</v>
      </c>
      <c r="M120" s="92"/>
      <c r="N120" s="92"/>
      <c r="O120" s="92"/>
      <c r="P120" s="92"/>
      <c r="Q120" s="92"/>
      <c r="R120" s="117"/>
    </row>
    <row r="121" spans="1:18" x14ac:dyDescent="0.2">
      <c r="A121" s="92"/>
      <c r="B121" s="92"/>
      <c r="C121" s="92"/>
      <c r="D121" s="92"/>
      <c r="E121" s="92"/>
      <c r="F121" s="92"/>
      <c r="G121" s="67">
        <v>859</v>
      </c>
      <c r="H121" s="67" t="s">
        <v>83</v>
      </c>
      <c r="I121" s="67" t="s">
        <v>398</v>
      </c>
      <c r="J121" s="67" t="s">
        <v>113</v>
      </c>
      <c r="K121" s="68">
        <v>512237744</v>
      </c>
      <c r="L121" s="67" t="s">
        <v>85</v>
      </c>
      <c r="M121" s="92"/>
      <c r="N121" s="92"/>
      <c r="O121" s="92"/>
      <c r="P121" s="92"/>
      <c r="Q121" s="92"/>
      <c r="R121" s="117"/>
    </row>
    <row r="122" spans="1:18" x14ac:dyDescent="0.2">
      <c r="A122" s="92"/>
      <c r="B122" s="92"/>
      <c r="C122" s="92"/>
      <c r="D122" s="92"/>
      <c r="E122" s="92"/>
      <c r="F122" s="92"/>
      <c r="G122" s="67">
        <v>862</v>
      </c>
      <c r="H122" s="67" t="s">
        <v>83</v>
      </c>
      <c r="I122" s="67" t="s">
        <v>396</v>
      </c>
      <c r="J122" s="67" t="s">
        <v>113</v>
      </c>
      <c r="K122" s="68">
        <v>512237744</v>
      </c>
      <c r="L122" s="67" t="s">
        <v>85</v>
      </c>
      <c r="M122" s="92"/>
      <c r="N122" s="92"/>
      <c r="O122" s="92"/>
      <c r="P122" s="92"/>
      <c r="Q122" s="92"/>
      <c r="R122" s="117"/>
    </row>
    <row r="123" spans="1:18" x14ac:dyDescent="0.2">
      <c r="A123" s="92"/>
      <c r="B123" s="92"/>
      <c r="C123" s="92"/>
      <c r="D123" s="92"/>
      <c r="E123" s="92"/>
      <c r="F123" s="92"/>
      <c r="G123" s="67">
        <v>863</v>
      </c>
      <c r="H123" s="67" t="s">
        <v>83</v>
      </c>
      <c r="I123" s="67" t="s">
        <v>395</v>
      </c>
      <c r="J123" s="67" t="s">
        <v>113</v>
      </c>
      <c r="K123" s="68">
        <v>512237744</v>
      </c>
      <c r="L123" s="67" t="s">
        <v>85</v>
      </c>
      <c r="M123" s="92"/>
      <c r="N123" s="92"/>
      <c r="O123" s="92"/>
      <c r="P123" s="92"/>
      <c r="Q123" s="92"/>
      <c r="R123" s="117"/>
    </row>
    <row r="124" spans="1:18" x14ac:dyDescent="0.2">
      <c r="A124" s="92"/>
      <c r="B124" s="92"/>
      <c r="C124" s="92"/>
      <c r="D124" s="92"/>
      <c r="E124" s="92"/>
      <c r="F124" s="92"/>
      <c r="G124" s="67">
        <v>864</v>
      </c>
      <c r="H124" s="67" t="s">
        <v>83</v>
      </c>
      <c r="I124" s="67" t="s">
        <v>471</v>
      </c>
      <c r="J124" s="67" t="s">
        <v>113</v>
      </c>
      <c r="K124" s="68">
        <v>512237744</v>
      </c>
      <c r="L124" s="67" t="s">
        <v>85</v>
      </c>
      <c r="M124" s="92"/>
      <c r="N124" s="92"/>
      <c r="O124" s="92"/>
      <c r="P124" s="92"/>
      <c r="Q124" s="92"/>
      <c r="R124" s="117"/>
    </row>
    <row r="125" spans="1:18" x14ac:dyDescent="0.2">
      <c r="A125" s="92"/>
      <c r="B125" s="92"/>
      <c r="C125" s="92"/>
      <c r="D125" s="92"/>
      <c r="E125" s="92"/>
      <c r="F125" s="92"/>
      <c r="G125" s="67">
        <v>865</v>
      </c>
      <c r="H125" s="67" t="s">
        <v>83</v>
      </c>
      <c r="I125" s="67" t="s">
        <v>472</v>
      </c>
      <c r="J125" s="67" t="s">
        <v>113</v>
      </c>
      <c r="K125" s="68">
        <v>512237744</v>
      </c>
      <c r="L125" s="67" t="s">
        <v>85</v>
      </c>
      <c r="M125" s="92"/>
      <c r="N125" s="92"/>
      <c r="O125" s="92"/>
      <c r="P125" s="92"/>
      <c r="Q125" s="92"/>
      <c r="R125" s="117"/>
    </row>
    <row r="126" spans="1:18" x14ac:dyDescent="0.2">
      <c r="A126" s="92"/>
      <c r="B126" s="92"/>
      <c r="C126" s="92"/>
      <c r="D126" s="92"/>
      <c r="E126" s="92"/>
      <c r="F126" s="92"/>
      <c r="G126" s="67">
        <v>868</v>
      </c>
      <c r="H126" s="67" t="s">
        <v>83</v>
      </c>
      <c r="I126" s="67" t="s">
        <v>473</v>
      </c>
      <c r="J126" s="67" t="s">
        <v>113</v>
      </c>
      <c r="K126" s="68">
        <v>512237744</v>
      </c>
      <c r="L126" s="67" t="s">
        <v>85</v>
      </c>
      <c r="M126" s="92"/>
      <c r="N126" s="92"/>
      <c r="O126" s="92"/>
      <c r="P126" s="92"/>
      <c r="Q126" s="92"/>
      <c r="R126" s="117"/>
    </row>
    <row r="127" spans="1:18" x14ac:dyDescent="0.2">
      <c r="A127" s="92"/>
      <c r="B127" s="92"/>
      <c r="C127" s="92"/>
      <c r="D127" s="92"/>
      <c r="E127" s="92"/>
      <c r="F127" s="92"/>
      <c r="G127" s="67">
        <v>869</v>
      </c>
      <c r="H127" s="67" t="s">
        <v>83</v>
      </c>
      <c r="I127" s="67" t="s">
        <v>474</v>
      </c>
      <c r="J127" s="67" t="s">
        <v>113</v>
      </c>
      <c r="K127" s="68">
        <v>512237744</v>
      </c>
      <c r="L127" s="67" t="s">
        <v>85</v>
      </c>
      <c r="M127" s="92"/>
      <c r="N127" s="92"/>
      <c r="O127" s="92"/>
      <c r="P127" s="92"/>
      <c r="Q127" s="92"/>
      <c r="R127" s="117"/>
    </row>
    <row r="128" spans="1:18" x14ac:dyDescent="0.2">
      <c r="A128" s="92"/>
      <c r="B128" s="92"/>
      <c r="C128" s="92"/>
      <c r="D128" s="92"/>
      <c r="E128" s="92"/>
      <c r="F128" s="92"/>
      <c r="G128" s="67">
        <v>872</v>
      </c>
      <c r="H128" s="67" t="s">
        <v>83</v>
      </c>
      <c r="I128" s="67" t="s">
        <v>1068</v>
      </c>
      <c r="J128" s="67" t="s">
        <v>103</v>
      </c>
      <c r="K128" s="68">
        <v>513173393</v>
      </c>
      <c r="L128" s="67" t="s">
        <v>85</v>
      </c>
      <c r="M128" s="92"/>
      <c r="N128" s="92"/>
      <c r="O128" s="92"/>
      <c r="P128" s="92"/>
      <c r="Q128" s="92"/>
      <c r="R128" s="117"/>
    </row>
    <row r="129" spans="1:18" x14ac:dyDescent="0.2">
      <c r="A129" s="92"/>
      <c r="B129" s="92"/>
      <c r="C129" s="92"/>
      <c r="D129" s="92"/>
      <c r="E129" s="92"/>
      <c r="F129" s="92"/>
      <c r="G129" s="67">
        <v>874</v>
      </c>
      <c r="H129" s="67" t="s">
        <v>83</v>
      </c>
      <c r="I129" s="67" t="s">
        <v>349</v>
      </c>
      <c r="J129" s="67" t="s">
        <v>98</v>
      </c>
      <c r="K129" s="68">
        <v>512065202</v>
      </c>
      <c r="L129" s="67" t="s">
        <v>85</v>
      </c>
      <c r="M129" s="92"/>
      <c r="N129" s="92"/>
      <c r="O129" s="92"/>
      <c r="P129" s="92"/>
      <c r="Q129" s="92"/>
      <c r="R129" s="117"/>
    </row>
    <row r="130" spans="1:18" x14ac:dyDescent="0.2">
      <c r="A130" s="92"/>
      <c r="B130" s="92"/>
      <c r="C130" s="92"/>
      <c r="D130" s="92"/>
      <c r="E130" s="92"/>
      <c r="F130" s="92"/>
      <c r="G130" s="67">
        <v>876</v>
      </c>
      <c r="H130" s="67" t="s">
        <v>83</v>
      </c>
      <c r="I130" s="67" t="s">
        <v>351</v>
      </c>
      <c r="J130" s="67" t="s">
        <v>98</v>
      </c>
      <c r="K130" s="68">
        <v>512065202</v>
      </c>
      <c r="L130" s="67" t="s">
        <v>85</v>
      </c>
      <c r="M130" s="92"/>
      <c r="N130" s="92"/>
      <c r="O130" s="92"/>
      <c r="P130" s="92"/>
      <c r="Q130" s="92"/>
      <c r="R130" s="117"/>
    </row>
    <row r="131" spans="1:18" x14ac:dyDescent="0.2">
      <c r="A131" s="92"/>
      <c r="B131" s="92"/>
      <c r="C131" s="92"/>
      <c r="D131" s="92"/>
      <c r="E131" s="92"/>
      <c r="F131" s="92"/>
      <c r="G131" s="67">
        <v>877</v>
      </c>
      <c r="H131" s="67" t="s">
        <v>83</v>
      </c>
      <c r="I131" s="67" t="s">
        <v>352</v>
      </c>
      <c r="J131" s="67" t="s">
        <v>98</v>
      </c>
      <c r="K131" s="68">
        <v>512065202</v>
      </c>
      <c r="L131" s="67" t="s">
        <v>85</v>
      </c>
      <c r="M131" s="92"/>
      <c r="N131" s="92"/>
      <c r="O131" s="92"/>
      <c r="P131" s="92"/>
      <c r="Q131" s="92"/>
      <c r="R131" s="117"/>
    </row>
    <row r="132" spans="1:18" x14ac:dyDescent="0.2">
      <c r="A132" s="92"/>
      <c r="B132" s="92"/>
      <c r="C132" s="92"/>
      <c r="D132" s="92"/>
      <c r="E132" s="92"/>
      <c r="F132" s="92"/>
      <c r="G132" s="67">
        <v>880</v>
      </c>
      <c r="H132" s="67" t="s">
        <v>83</v>
      </c>
      <c r="I132" s="67" t="s">
        <v>337</v>
      </c>
      <c r="J132" s="67" t="s">
        <v>98</v>
      </c>
      <c r="K132" s="68">
        <v>512065202</v>
      </c>
      <c r="L132" s="67" t="s">
        <v>85</v>
      </c>
      <c r="M132" s="92"/>
      <c r="N132" s="92"/>
      <c r="O132" s="92"/>
      <c r="P132" s="92"/>
      <c r="Q132" s="92"/>
      <c r="R132" s="117"/>
    </row>
    <row r="133" spans="1:18" x14ac:dyDescent="0.2">
      <c r="A133" s="92"/>
      <c r="B133" s="92"/>
      <c r="C133" s="92"/>
      <c r="D133" s="92"/>
      <c r="E133" s="92"/>
      <c r="F133" s="92"/>
      <c r="G133" s="67">
        <v>881</v>
      </c>
      <c r="H133" s="67" t="s">
        <v>83</v>
      </c>
      <c r="I133" s="67" t="s">
        <v>348</v>
      </c>
      <c r="J133" s="67" t="s">
        <v>98</v>
      </c>
      <c r="K133" s="68">
        <v>512065202</v>
      </c>
      <c r="L133" s="67" t="s">
        <v>85</v>
      </c>
      <c r="M133" s="92"/>
      <c r="N133" s="92"/>
      <c r="O133" s="92"/>
      <c r="P133" s="92"/>
      <c r="Q133" s="92"/>
      <c r="R133" s="117"/>
    </row>
    <row r="134" spans="1:18" x14ac:dyDescent="0.2">
      <c r="A134" s="92"/>
      <c r="B134" s="92"/>
      <c r="C134" s="92"/>
      <c r="D134" s="92"/>
      <c r="E134" s="92"/>
      <c r="F134" s="92"/>
      <c r="G134" s="67">
        <v>883</v>
      </c>
      <c r="H134" s="67" t="s">
        <v>83</v>
      </c>
      <c r="I134" s="67" t="s">
        <v>338</v>
      </c>
      <c r="J134" s="67" t="s">
        <v>98</v>
      </c>
      <c r="K134" s="68">
        <v>512065202</v>
      </c>
      <c r="L134" s="67" t="s">
        <v>85</v>
      </c>
      <c r="M134" s="92"/>
      <c r="N134" s="92"/>
      <c r="O134" s="92"/>
      <c r="P134" s="92"/>
      <c r="Q134" s="92"/>
      <c r="R134" s="117"/>
    </row>
    <row r="135" spans="1:18" x14ac:dyDescent="0.2">
      <c r="A135" s="92"/>
      <c r="B135" s="92"/>
      <c r="C135" s="92"/>
      <c r="D135" s="92"/>
      <c r="E135" s="92"/>
      <c r="F135" s="92"/>
      <c r="G135" s="67">
        <v>885</v>
      </c>
      <c r="H135" s="67" t="s">
        <v>83</v>
      </c>
      <c r="I135" s="67" t="s">
        <v>330</v>
      </c>
      <c r="J135" s="67" t="s">
        <v>98</v>
      </c>
      <c r="K135" s="68">
        <v>512065202</v>
      </c>
      <c r="L135" s="67" t="s">
        <v>85</v>
      </c>
      <c r="M135" s="92"/>
      <c r="N135" s="92"/>
      <c r="O135" s="92"/>
      <c r="P135" s="92"/>
      <c r="Q135" s="92"/>
      <c r="R135" s="117"/>
    </row>
    <row r="136" spans="1:18" x14ac:dyDescent="0.2">
      <c r="A136" s="92"/>
      <c r="B136" s="92"/>
      <c r="C136" s="92"/>
      <c r="D136" s="92"/>
      <c r="E136" s="92"/>
      <c r="F136" s="92"/>
      <c r="G136" s="67">
        <v>886</v>
      </c>
      <c r="H136" s="67" t="s">
        <v>83</v>
      </c>
      <c r="I136" s="67" t="s">
        <v>331</v>
      </c>
      <c r="J136" s="67" t="s">
        <v>98</v>
      </c>
      <c r="K136" s="68">
        <v>512065202</v>
      </c>
      <c r="L136" s="67" t="s">
        <v>85</v>
      </c>
      <c r="M136" s="92"/>
      <c r="N136" s="92"/>
      <c r="O136" s="92"/>
      <c r="P136" s="92"/>
      <c r="Q136" s="92"/>
      <c r="R136" s="117"/>
    </row>
    <row r="137" spans="1:18" x14ac:dyDescent="0.2">
      <c r="A137" s="92"/>
      <c r="B137" s="92"/>
      <c r="C137" s="92"/>
      <c r="D137" s="92"/>
      <c r="E137" s="92"/>
      <c r="F137" s="92"/>
      <c r="G137" s="67">
        <v>923</v>
      </c>
      <c r="H137" s="67" t="s">
        <v>83</v>
      </c>
      <c r="I137" s="67" t="s">
        <v>778</v>
      </c>
      <c r="J137" s="67" t="s">
        <v>98</v>
      </c>
      <c r="K137" s="68">
        <v>512065202</v>
      </c>
      <c r="L137" s="67" t="s">
        <v>85</v>
      </c>
      <c r="M137" s="92"/>
      <c r="N137" s="92"/>
      <c r="O137" s="92"/>
      <c r="P137" s="92"/>
      <c r="Q137" s="92"/>
      <c r="R137" s="117"/>
    </row>
    <row r="138" spans="1:18" x14ac:dyDescent="0.2">
      <c r="A138" s="92"/>
      <c r="B138" s="92"/>
      <c r="C138" s="92"/>
      <c r="D138" s="92"/>
      <c r="E138" s="92"/>
      <c r="F138" s="92"/>
      <c r="G138" s="67">
        <v>948</v>
      </c>
      <c r="H138" s="67" t="s">
        <v>83</v>
      </c>
      <c r="I138" s="67" t="s">
        <v>350</v>
      </c>
      <c r="J138" s="67" t="s">
        <v>98</v>
      </c>
      <c r="K138" s="68">
        <v>512065202</v>
      </c>
      <c r="L138" s="67" t="s">
        <v>85</v>
      </c>
      <c r="M138" s="92"/>
      <c r="N138" s="92"/>
      <c r="O138" s="92"/>
      <c r="P138" s="92"/>
      <c r="Q138" s="92"/>
      <c r="R138" s="117"/>
    </row>
    <row r="139" spans="1:18" x14ac:dyDescent="0.2">
      <c r="A139" s="92"/>
      <c r="B139" s="92"/>
      <c r="C139" s="92"/>
      <c r="D139" s="92"/>
      <c r="E139" s="92"/>
      <c r="F139" s="92"/>
      <c r="G139" s="67">
        <v>961</v>
      </c>
      <c r="H139" s="67" t="s">
        <v>83</v>
      </c>
      <c r="I139" s="67" t="s">
        <v>1108</v>
      </c>
      <c r="J139" s="67" t="s">
        <v>936</v>
      </c>
      <c r="K139" s="68">
        <v>513026484</v>
      </c>
      <c r="L139" s="67" t="s">
        <v>85</v>
      </c>
      <c r="M139" s="92"/>
      <c r="N139" s="92"/>
      <c r="O139" s="92"/>
      <c r="P139" s="92"/>
      <c r="Q139" s="92"/>
      <c r="R139" s="117"/>
    </row>
    <row r="140" spans="1:18" x14ac:dyDescent="0.2">
      <c r="A140" s="92"/>
      <c r="B140" s="92"/>
      <c r="C140" s="92"/>
      <c r="D140" s="92"/>
      <c r="E140" s="92"/>
      <c r="F140" s="92"/>
      <c r="G140" s="67">
        <v>962</v>
      </c>
      <c r="H140" s="67" t="s">
        <v>83</v>
      </c>
      <c r="I140" s="67" t="s">
        <v>481</v>
      </c>
      <c r="J140" s="67" t="s">
        <v>118</v>
      </c>
      <c r="K140" s="68">
        <v>511880460</v>
      </c>
      <c r="L140" s="67" t="s">
        <v>85</v>
      </c>
      <c r="M140" s="92"/>
      <c r="N140" s="92"/>
      <c r="O140" s="92"/>
      <c r="P140" s="92"/>
      <c r="Q140" s="92"/>
      <c r="R140" s="117"/>
    </row>
    <row r="141" spans="1:18" x14ac:dyDescent="0.2">
      <c r="A141" s="92"/>
      <c r="B141" s="92"/>
      <c r="C141" s="92"/>
      <c r="D141" s="92"/>
      <c r="E141" s="92"/>
      <c r="F141" s="92"/>
      <c r="G141" s="67">
        <v>963</v>
      </c>
      <c r="H141" s="67" t="s">
        <v>83</v>
      </c>
      <c r="I141" s="67" t="s">
        <v>482</v>
      </c>
      <c r="J141" s="67" t="s">
        <v>118</v>
      </c>
      <c r="K141" s="68">
        <v>511880460</v>
      </c>
      <c r="L141" s="67" t="s">
        <v>85</v>
      </c>
      <c r="M141" s="92"/>
      <c r="N141" s="92"/>
      <c r="O141" s="92"/>
      <c r="P141" s="92"/>
      <c r="Q141" s="92"/>
      <c r="R141" s="117"/>
    </row>
    <row r="142" spans="1:18" x14ac:dyDescent="0.2">
      <c r="A142" s="92"/>
      <c r="B142" s="92"/>
      <c r="C142" s="92"/>
      <c r="D142" s="92"/>
      <c r="E142" s="92"/>
      <c r="F142" s="92"/>
      <c r="G142" s="67">
        <v>964</v>
      </c>
      <c r="H142" s="67" t="s">
        <v>83</v>
      </c>
      <c r="I142" s="67" t="s">
        <v>1083</v>
      </c>
      <c r="J142" s="67" t="s">
        <v>936</v>
      </c>
      <c r="K142" s="68">
        <v>513026484</v>
      </c>
      <c r="L142" s="67" t="s">
        <v>85</v>
      </c>
      <c r="M142" s="92"/>
      <c r="N142" s="92"/>
      <c r="O142" s="92"/>
      <c r="P142" s="92"/>
      <c r="Q142" s="92"/>
      <c r="R142" s="117"/>
    </row>
    <row r="143" spans="1:18" x14ac:dyDescent="0.2">
      <c r="A143" s="92"/>
      <c r="B143" s="92"/>
      <c r="C143" s="92"/>
      <c r="D143" s="92"/>
      <c r="E143" s="92"/>
      <c r="F143" s="92"/>
      <c r="G143" s="67">
        <v>968</v>
      </c>
      <c r="H143" s="67" t="s">
        <v>83</v>
      </c>
      <c r="I143" s="67" t="s">
        <v>1084</v>
      </c>
      <c r="J143" s="67" t="s">
        <v>936</v>
      </c>
      <c r="K143" s="68">
        <v>513026484</v>
      </c>
      <c r="L143" s="67" t="s">
        <v>85</v>
      </c>
      <c r="M143" s="92"/>
      <c r="N143" s="92"/>
      <c r="O143" s="92"/>
      <c r="P143" s="92"/>
      <c r="Q143" s="92"/>
      <c r="R143" s="117"/>
    </row>
    <row r="144" spans="1:18" x14ac:dyDescent="0.2">
      <c r="A144" s="92"/>
      <c r="B144" s="92"/>
      <c r="C144" s="92"/>
      <c r="D144" s="92"/>
      <c r="E144" s="92"/>
      <c r="F144" s="92"/>
      <c r="G144" s="67">
        <v>969</v>
      </c>
      <c r="H144" s="67" t="s">
        <v>83</v>
      </c>
      <c r="I144" s="67" t="s">
        <v>326</v>
      </c>
      <c r="J144" s="67" t="s">
        <v>266</v>
      </c>
      <c r="K144" s="68">
        <v>510960586</v>
      </c>
      <c r="L144" s="67" t="s">
        <v>85</v>
      </c>
      <c r="M144" s="108">
        <v>400000</v>
      </c>
      <c r="N144" s="114" t="s">
        <v>83</v>
      </c>
      <c r="O144" s="114" t="s">
        <v>1369</v>
      </c>
      <c r="P144" s="114" t="s">
        <v>80</v>
      </c>
      <c r="Q144" s="108">
        <v>123456789</v>
      </c>
      <c r="R144" s="74" t="s">
        <v>176</v>
      </c>
    </row>
    <row r="145" spans="1:24" x14ac:dyDescent="0.2">
      <c r="A145" s="92"/>
      <c r="B145" s="92"/>
      <c r="C145" s="92"/>
      <c r="D145" s="92"/>
      <c r="E145" s="92"/>
      <c r="F145" s="92"/>
      <c r="G145" s="67">
        <v>972</v>
      </c>
      <c r="H145" s="67" t="s">
        <v>83</v>
      </c>
      <c r="I145" s="121" t="s">
        <v>1464</v>
      </c>
      <c r="J145" s="67" t="s">
        <v>118</v>
      </c>
      <c r="K145" s="68">
        <v>511880460</v>
      </c>
      <c r="L145" s="67" t="s">
        <v>85</v>
      </c>
      <c r="M145" s="92"/>
      <c r="N145" s="92"/>
      <c r="O145" s="92"/>
      <c r="P145" s="92"/>
      <c r="Q145" s="92"/>
      <c r="R145" s="117"/>
    </row>
    <row r="146" spans="1:24" x14ac:dyDescent="0.2">
      <c r="A146" s="92"/>
      <c r="B146" s="92"/>
      <c r="C146" s="92"/>
      <c r="D146" s="92"/>
      <c r="E146" s="92"/>
      <c r="F146" s="92"/>
      <c r="G146" s="67">
        <v>973</v>
      </c>
      <c r="H146" s="67" t="s">
        <v>83</v>
      </c>
      <c r="I146" s="121" t="s">
        <v>1465</v>
      </c>
      <c r="J146" s="67" t="s">
        <v>118</v>
      </c>
      <c r="K146" s="68">
        <v>511880460</v>
      </c>
      <c r="L146" s="67" t="s">
        <v>85</v>
      </c>
      <c r="M146" s="92"/>
      <c r="N146" s="92"/>
      <c r="O146" s="92"/>
      <c r="P146" s="92"/>
      <c r="Q146" s="92"/>
      <c r="R146" s="117"/>
    </row>
    <row r="147" spans="1:24" x14ac:dyDescent="0.2">
      <c r="A147" s="92"/>
      <c r="B147" s="92"/>
      <c r="C147" s="92"/>
      <c r="D147" s="92"/>
      <c r="E147" s="92"/>
      <c r="F147" s="92"/>
      <c r="G147" s="67">
        <v>989</v>
      </c>
      <c r="H147" s="67" t="s">
        <v>83</v>
      </c>
      <c r="I147" s="67" t="s">
        <v>789</v>
      </c>
      <c r="J147" s="67" t="s">
        <v>103</v>
      </c>
      <c r="K147" s="68">
        <v>513173393</v>
      </c>
      <c r="L147" s="67" t="s">
        <v>85</v>
      </c>
      <c r="M147" s="71">
        <v>14278</v>
      </c>
      <c r="N147" s="72" t="s">
        <v>83</v>
      </c>
      <c r="O147" s="72" t="s">
        <v>1298</v>
      </c>
      <c r="P147" s="72" t="s">
        <v>108</v>
      </c>
      <c r="Q147" s="71">
        <v>512245812</v>
      </c>
      <c r="R147" s="74" t="s">
        <v>176</v>
      </c>
      <c r="S147" s="21"/>
      <c r="T147" s="21"/>
      <c r="U147" s="21"/>
      <c r="V147" s="21"/>
      <c r="W147" s="21"/>
      <c r="X147" s="21"/>
    </row>
    <row r="148" spans="1:24" x14ac:dyDescent="0.2">
      <c r="A148" s="92"/>
      <c r="B148" s="92"/>
      <c r="C148" s="92"/>
      <c r="D148" s="92"/>
      <c r="E148" s="92"/>
      <c r="F148" s="92"/>
      <c r="G148" s="67">
        <v>1008</v>
      </c>
      <c r="H148" s="67" t="s">
        <v>83</v>
      </c>
      <c r="I148" s="67" t="s">
        <v>1067</v>
      </c>
      <c r="J148" s="67" t="s">
        <v>936</v>
      </c>
      <c r="K148" s="68">
        <v>513026484</v>
      </c>
      <c r="L148" s="67" t="s">
        <v>85</v>
      </c>
      <c r="M148" s="108">
        <v>400000</v>
      </c>
      <c r="N148" s="114" t="s">
        <v>83</v>
      </c>
      <c r="O148" s="114" t="s">
        <v>1369</v>
      </c>
      <c r="P148" s="114" t="s">
        <v>80</v>
      </c>
      <c r="Q148" s="108">
        <v>123456789</v>
      </c>
      <c r="R148" s="74" t="s">
        <v>176</v>
      </c>
    </row>
    <row r="149" spans="1:24" x14ac:dyDescent="0.2">
      <c r="A149" s="92"/>
      <c r="B149" s="92"/>
      <c r="C149" s="92"/>
      <c r="D149" s="92"/>
      <c r="E149" s="92"/>
      <c r="F149" s="92"/>
      <c r="G149" s="67">
        <v>1034</v>
      </c>
      <c r="H149" s="67" t="s">
        <v>83</v>
      </c>
      <c r="I149" s="67" t="s">
        <v>769</v>
      </c>
      <c r="J149" s="67" t="s">
        <v>128</v>
      </c>
      <c r="K149" s="68">
        <v>512267592</v>
      </c>
      <c r="L149" s="67" t="s">
        <v>85</v>
      </c>
      <c r="M149" s="92"/>
      <c r="N149" s="92"/>
      <c r="O149" s="92"/>
      <c r="P149" s="92"/>
      <c r="Q149" s="92"/>
      <c r="R149" s="117"/>
    </row>
    <row r="150" spans="1:24" x14ac:dyDescent="0.2">
      <c r="A150" s="92"/>
      <c r="B150" s="92"/>
      <c r="C150" s="92"/>
      <c r="D150" s="92"/>
      <c r="E150" s="92"/>
      <c r="F150" s="92"/>
      <c r="G150" s="67">
        <v>1035</v>
      </c>
      <c r="H150" s="67" t="s">
        <v>83</v>
      </c>
      <c r="I150" s="67" t="s">
        <v>319</v>
      </c>
      <c r="J150" s="67" t="s">
        <v>87</v>
      </c>
      <c r="K150" s="68">
        <v>513611509</v>
      </c>
      <c r="L150" s="67" t="s">
        <v>85</v>
      </c>
      <c r="M150" s="108">
        <v>400000</v>
      </c>
      <c r="N150" s="114" t="s">
        <v>83</v>
      </c>
      <c r="O150" s="114" t="s">
        <v>1369</v>
      </c>
      <c r="P150" s="114" t="s">
        <v>80</v>
      </c>
      <c r="Q150" s="108">
        <v>123456789</v>
      </c>
      <c r="R150" s="74" t="s">
        <v>176</v>
      </c>
    </row>
    <row r="151" spans="1:24" x14ac:dyDescent="0.2">
      <c r="A151" s="92"/>
      <c r="B151" s="92"/>
      <c r="C151" s="92"/>
      <c r="D151" s="92"/>
      <c r="E151" s="92"/>
      <c r="F151" s="92"/>
      <c r="G151" s="67">
        <v>1036</v>
      </c>
      <c r="H151" s="67" t="s">
        <v>83</v>
      </c>
      <c r="I151" s="67" t="s">
        <v>320</v>
      </c>
      <c r="J151" s="67" t="s">
        <v>87</v>
      </c>
      <c r="K151" s="68">
        <v>513611509</v>
      </c>
      <c r="L151" s="67" t="s">
        <v>85</v>
      </c>
      <c r="M151" s="108">
        <v>400000</v>
      </c>
      <c r="N151" s="114" t="s">
        <v>83</v>
      </c>
      <c r="O151" s="114" t="s">
        <v>1369</v>
      </c>
      <c r="P151" s="114" t="s">
        <v>80</v>
      </c>
      <c r="Q151" s="108">
        <v>123456789</v>
      </c>
      <c r="R151" s="74" t="s">
        <v>176</v>
      </c>
    </row>
    <row r="152" spans="1:24" x14ac:dyDescent="0.2">
      <c r="A152" s="92"/>
      <c r="B152" s="92"/>
      <c r="C152" s="92"/>
      <c r="D152" s="92"/>
      <c r="E152" s="92"/>
      <c r="F152" s="92"/>
      <c r="G152" s="67">
        <v>1037</v>
      </c>
      <c r="H152" s="67" t="s">
        <v>83</v>
      </c>
      <c r="I152" s="67" t="s">
        <v>321</v>
      </c>
      <c r="J152" s="67" t="s">
        <v>87</v>
      </c>
      <c r="K152" s="68">
        <v>513611509</v>
      </c>
      <c r="L152" s="67" t="s">
        <v>85</v>
      </c>
      <c r="M152" s="108">
        <v>400000</v>
      </c>
      <c r="N152" s="114" t="s">
        <v>83</v>
      </c>
      <c r="O152" s="114" t="s">
        <v>1369</v>
      </c>
      <c r="P152" s="114" t="s">
        <v>80</v>
      </c>
      <c r="Q152" s="108">
        <v>123456789</v>
      </c>
      <c r="R152" s="74" t="s">
        <v>176</v>
      </c>
    </row>
    <row r="153" spans="1:24" x14ac:dyDescent="0.2">
      <c r="A153" s="92"/>
      <c r="B153" s="92"/>
      <c r="C153" s="92"/>
      <c r="D153" s="92"/>
      <c r="E153" s="92"/>
      <c r="F153" s="92"/>
      <c r="G153" s="67">
        <v>1038</v>
      </c>
      <c r="H153" s="67" t="s">
        <v>83</v>
      </c>
      <c r="I153" s="67" t="s">
        <v>313</v>
      </c>
      <c r="J153" s="67" t="s">
        <v>87</v>
      </c>
      <c r="K153" s="68">
        <v>513611509</v>
      </c>
      <c r="L153" s="67" t="s">
        <v>85</v>
      </c>
      <c r="M153" s="71">
        <v>14198</v>
      </c>
      <c r="N153" s="72" t="s">
        <v>83</v>
      </c>
      <c r="O153" s="72" t="s">
        <v>1316</v>
      </c>
      <c r="P153" s="72" t="s">
        <v>128</v>
      </c>
      <c r="Q153" s="71">
        <v>512267592</v>
      </c>
      <c r="R153" s="74" t="s">
        <v>176</v>
      </c>
      <c r="S153" s="21"/>
      <c r="T153" s="21"/>
      <c r="U153" s="21"/>
      <c r="V153" s="21"/>
      <c r="W153" s="21"/>
      <c r="X153" s="21"/>
    </row>
    <row r="154" spans="1:24" x14ac:dyDescent="0.2">
      <c r="A154" s="92"/>
      <c r="B154" s="92"/>
      <c r="C154" s="92"/>
      <c r="D154" s="92"/>
      <c r="E154" s="92"/>
      <c r="F154" s="92"/>
      <c r="G154" s="67">
        <v>1039</v>
      </c>
      <c r="H154" s="67" t="s">
        <v>83</v>
      </c>
      <c r="I154" s="67" t="s">
        <v>312</v>
      </c>
      <c r="J154" s="67" t="s">
        <v>87</v>
      </c>
      <c r="K154" s="68">
        <v>513611509</v>
      </c>
      <c r="L154" s="67" t="s">
        <v>85</v>
      </c>
      <c r="M154" s="71">
        <v>14199</v>
      </c>
      <c r="N154" s="72" t="s">
        <v>83</v>
      </c>
      <c r="O154" s="72" t="s">
        <v>1315</v>
      </c>
      <c r="P154" s="72" t="s">
        <v>128</v>
      </c>
      <c r="Q154" s="71">
        <v>512267592</v>
      </c>
      <c r="R154" s="74" t="s">
        <v>176</v>
      </c>
      <c r="S154" s="21"/>
      <c r="T154" s="21"/>
      <c r="U154" s="21"/>
      <c r="V154" s="21"/>
      <c r="W154" s="21"/>
      <c r="X154" s="21"/>
    </row>
    <row r="155" spans="1:24" x14ac:dyDescent="0.2">
      <c r="A155" s="92"/>
      <c r="B155" s="92"/>
      <c r="C155" s="92"/>
      <c r="D155" s="92"/>
      <c r="E155" s="92"/>
      <c r="F155" s="92"/>
      <c r="G155" s="67">
        <v>1078</v>
      </c>
      <c r="H155" s="67" t="s">
        <v>83</v>
      </c>
      <c r="I155" s="67" t="s">
        <v>304</v>
      </c>
      <c r="J155" s="67" t="s">
        <v>896</v>
      </c>
      <c r="K155" s="68">
        <v>513621110</v>
      </c>
      <c r="L155" s="67" t="s">
        <v>85</v>
      </c>
      <c r="M155" s="71">
        <v>14243</v>
      </c>
      <c r="N155" s="72" t="s">
        <v>83</v>
      </c>
      <c r="O155" s="72" t="s">
        <v>1308</v>
      </c>
      <c r="P155" s="72" t="s">
        <v>113</v>
      </c>
      <c r="Q155" s="71">
        <v>512237744</v>
      </c>
      <c r="R155" s="74" t="s">
        <v>176</v>
      </c>
      <c r="S155" s="21"/>
      <c r="T155" s="21"/>
      <c r="U155" s="21"/>
      <c r="V155" s="21"/>
      <c r="W155" s="21"/>
      <c r="X155" s="21"/>
    </row>
    <row r="156" spans="1:24" x14ac:dyDescent="0.2">
      <c r="A156" s="92"/>
      <c r="B156" s="92"/>
      <c r="C156" s="92"/>
      <c r="D156" s="92"/>
      <c r="E156" s="92"/>
      <c r="F156" s="92"/>
      <c r="G156" s="67">
        <v>1079</v>
      </c>
      <c r="H156" s="67" t="s">
        <v>83</v>
      </c>
      <c r="I156" s="67" t="s">
        <v>305</v>
      </c>
      <c r="J156" s="67" t="s">
        <v>896</v>
      </c>
      <c r="K156" s="68">
        <v>513621110</v>
      </c>
      <c r="L156" s="67" t="s">
        <v>85</v>
      </c>
      <c r="M156" s="71">
        <v>14242</v>
      </c>
      <c r="N156" s="72" t="s">
        <v>83</v>
      </c>
      <c r="O156" s="72" t="s">
        <v>1309</v>
      </c>
      <c r="P156" s="72" t="s">
        <v>113</v>
      </c>
      <c r="Q156" s="71">
        <v>512237744</v>
      </c>
      <c r="R156" s="74" t="s">
        <v>176</v>
      </c>
      <c r="S156" s="21"/>
      <c r="T156" s="21"/>
      <c r="U156" s="21"/>
      <c r="V156" s="21"/>
      <c r="W156" s="21"/>
      <c r="X156" s="21"/>
    </row>
    <row r="157" spans="1:24" x14ac:dyDescent="0.2">
      <c r="A157" s="92"/>
      <c r="B157" s="92"/>
      <c r="C157" s="92"/>
      <c r="D157" s="92"/>
      <c r="E157" s="92"/>
      <c r="F157" s="92"/>
      <c r="G157" s="67">
        <v>1084</v>
      </c>
      <c r="H157" s="67" t="s">
        <v>83</v>
      </c>
      <c r="I157" s="67" t="s">
        <v>296</v>
      </c>
      <c r="J157" s="67" t="s">
        <v>896</v>
      </c>
      <c r="K157" s="68">
        <v>513621110</v>
      </c>
      <c r="L157" s="67" t="s">
        <v>85</v>
      </c>
      <c r="M157" s="71">
        <v>14277</v>
      </c>
      <c r="N157" s="72" t="s">
        <v>83</v>
      </c>
      <c r="O157" s="72" t="s">
        <v>1299</v>
      </c>
      <c r="P157" s="72" t="s">
        <v>108</v>
      </c>
      <c r="Q157" s="71">
        <v>512245812</v>
      </c>
      <c r="R157" s="74" t="s">
        <v>176</v>
      </c>
      <c r="S157" s="21"/>
      <c r="T157" s="21"/>
      <c r="U157" s="21"/>
      <c r="V157" s="21"/>
      <c r="W157" s="21"/>
      <c r="X157" s="21"/>
    </row>
    <row r="158" spans="1:24" x14ac:dyDescent="0.2">
      <c r="A158" s="92"/>
      <c r="B158" s="92"/>
      <c r="C158" s="92"/>
      <c r="D158" s="92"/>
      <c r="E158" s="92"/>
      <c r="F158" s="92"/>
      <c r="G158" s="67">
        <v>1085</v>
      </c>
      <c r="H158" s="67" t="s">
        <v>83</v>
      </c>
      <c r="I158" s="67" t="s">
        <v>297</v>
      </c>
      <c r="J158" s="67" t="s">
        <v>896</v>
      </c>
      <c r="K158" s="68">
        <v>513621110</v>
      </c>
      <c r="L158" s="67" t="s">
        <v>85</v>
      </c>
      <c r="M158" s="71">
        <v>14269</v>
      </c>
      <c r="N158" s="72" t="s">
        <v>83</v>
      </c>
      <c r="O158" s="72" t="s">
        <v>1300</v>
      </c>
      <c r="P158" s="72" t="s">
        <v>1277</v>
      </c>
      <c r="Q158" s="71">
        <v>512065202</v>
      </c>
      <c r="R158" s="74" t="s">
        <v>176</v>
      </c>
      <c r="S158" s="21"/>
      <c r="T158" s="21"/>
      <c r="U158" s="21"/>
      <c r="V158" s="21"/>
      <c r="W158" s="21"/>
      <c r="X158" s="21"/>
    </row>
    <row r="159" spans="1:24" x14ac:dyDescent="0.2">
      <c r="A159" s="92"/>
      <c r="B159" s="92"/>
      <c r="C159" s="92"/>
      <c r="D159" s="92"/>
      <c r="E159" s="92"/>
      <c r="F159" s="92"/>
      <c r="G159" s="67">
        <v>1093</v>
      </c>
      <c r="H159" s="67" t="s">
        <v>83</v>
      </c>
      <c r="I159" s="67" t="s">
        <v>286</v>
      </c>
      <c r="J159" s="67" t="s">
        <v>103</v>
      </c>
      <c r="K159" s="68">
        <v>513173393</v>
      </c>
      <c r="L159" s="67" t="s">
        <v>85</v>
      </c>
      <c r="M159" s="71">
        <v>14309</v>
      </c>
      <c r="N159" s="72" t="s">
        <v>83</v>
      </c>
      <c r="O159" s="72" t="s">
        <v>1288</v>
      </c>
      <c r="P159" s="72" t="s">
        <v>108</v>
      </c>
      <c r="Q159" s="71">
        <v>512245812</v>
      </c>
      <c r="R159" s="74" t="s">
        <v>176</v>
      </c>
      <c r="S159" s="21"/>
      <c r="T159" s="21"/>
      <c r="U159" s="21"/>
      <c r="V159" s="21"/>
      <c r="W159" s="21"/>
      <c r="X159" s="21"/>
    </row>
    <row r="160" spans="1:24" x14ac:dyDescent="0.2">
      <c r="A160" s="92"/>
      <c r="B160" s="92"/>
      <c r="C160" s="92"/>
      <c r="D160" s="92"/>
      <c r="E160" s="92"/>
      <c r="F160" s="92"/>
      <c r="G160" s="67">
        <v>1094</v>
      </c>
      <c r="H160" s="67" t="s">
        <v>83</v>
      </c>
      <c r="I160" s="67" t="s">
        <v>279</v>
      </c>
      <c r="J160" s="67" t="s">
        <v>103</v>
      </c>
      <c r="K160" s="68">
        <v>513173393</v>
      </c>
      <c r="L160" s="67" t="s">
        <v>85</v>
      </c>
      <c r="M160" s="71">
        <v>14348</v>
      </c>
      <c r="N160" s="72" t="s">
        <v>83</v>
      </c>
      <c r="O160" s="72" t="s">
        <v>1279</v>
      </c>
      <c r="P160" s="72" t="s">
        <v>108</v>
      </c>
      <c r="Q160" s="71">
        <v>512245812</v>
      </c>
      <c r="R160" s="74" t="s">
        <v>176</v>
      </c>
      <c r="S160" s="21"/>
      <c r="T160" s="21"/>
      <c r="U160" s="21"/>
      <c r="V160" s="21"/>
      <c r="W160" s="21"/>
      <c r="X160" s="21"/>
    </row>
    <row r="161" spans="1:24" x14ac:dyDescent="0.2">
      <c r="A161" s="92"/>
      <c r="B161" s="92"/>
      <c r="C161" s="92"/>
      <c r="D161" s="92"/>
      <c r="E161" s="92"/>
      <c r="F161" s="92"/>
      <c r="G161" s="67">
        <v>1095</v>
      </c>
      <c r="H161" s="67" t="s">
        <v>83</v>
      </c>
      <c r="I161" s="67" t="s">
        <v>274</v>
      </c>
      <c r="J161" s="67" t="s">
        <v>896</v>
      </c>
      <c r="K161" s="68">
        <v>513621110</v>
      </c>
      <c r="L161" s="67" t="s">
        <v>85</v>
      </c>
      <c r="M161" s="69">
        <v>13206</v>
      </c>
      <c r="N161" s="70" t="s">
        <v>83</v>
      </c>
      <c r="O161" s="70" t="s">
        <v>990</v>
      </c>
      <c r="P161" s="70" t="s">
        <v>980</v>
      </c>
      <c r="Q161" s="69">
        <v>513026484</v>
      </c>
      <c r="R161" s="73" t="s">
        <v>176</v>
      </c>
      <c r="S161" s="21"/>
      <c r="T161" s="21"/>
      <c r="U161" s="21"/>
      <c r="V161" s="21"/>
      <c r="W161" s="21"/>
      <c r="X161" s="21"/>
    </row>
    <row r="162" spans="1:24" x14ac:dyDescent="0.2">
      <c r="A162" s="92"/>
      <c r="B162" s="92"/>
      <c r="C162" s="92"/>
      <c r="D162" s="92"/>
      <c r="E162" s="92"/>
      <c r="F162" s="92"/>
      <c r="G162" s="67">
        <v>1100</v>
      </c>
      <c r="H162" s="67" t="s">
        <v>83</v>
      </c>
      <c r="I162" s="67" t="s">
        <v>1085</v>
      </c>
      <c r="J162" s="67" t="s">
        <v>936</v>
      </c>
      <c r="K162" s="68">
        <v>513026484</v>
      </c>
      <c r="L162" s="67" t="s">
        <v>85</v>
      </c>
      <c r="M162" s="92"/>
      <c r="N162" s="92"/>
      <c r="O162" s="92"/>
      <c r="P162" s="92"/>
      <c r="Q162" s="92"/>
      <c r="R162" s="117"/>
    </row>
    <row r="163" spans="1:24" x14ac:dyDescent="0.2">
      <c r="A163" s="92"/>
      <c r="B163" s="92"/>
      <c r="C163" s="92"/>
      <c r="D163" s="92"/>
      <c r="E163" s="92"/>
      <c r="F163" s="92"/>
      <c r="G163" s="67">
        <v>1101</v>
      </c>
      <c r="H163" s="67" t="s">
        <v>96</v>
      </c>
      <c r="I163" s="67" t="s">
        <v>392</v>
      </c>
      <c r="J163" s="67" t="s">
        <v>393</v>
      </c>
      <c r="K163" s="68">
        <v>513888214</v>
      </c>
      <c r="L163" s="67" t="s">
        <v>85</v>
      </c>
      <c r="M163" s="92"/>
      <c r="N163" s="92"/>
      <c r="O163" s="92"/>
      <c r="P163" s="92"/>
      <c r="Q163" s="92"/>
      <c r="R163" s="117"/>
    </row>
    <row r="164" spans="1:24" x14ac:dyDescent="0.2">
      <c r="A164" s="92"/>
      <c r="B164" s="92"/>
      <c r="C164" s="92"/>
      <c r="D164" s="92"/>
      <c r="E164" s="92"/>
      <c r="F164" s="92"/>
      <c r="G164" s="67">
        <v>1107</v>
      </c>
      <c r="H164" s="67" t="s">
        <v>83</v>
      </c>
      <c r="I164" s="67" t="s">
        <v>335</v>
      </c>
      <c r="J164" s="67" t="s">
        <v>98</v>
      </c>
      <c r="K164" s="68">
        <v>512065202</v>
      </c>
      <c r="L164" s="67" t="s">
        <v>85</v>
      </c>
      <c r="M164" s="92"/>
      <c r="N164" s="92"/>
      <c r="O164" s="92"/>
      <c r="P164" s="92"/>
      <c r="Q164" s="92"/>
      <c r="R164" s="117"/>
    </row>
    <row r="165" spans="1:24" x14ac:dyDescent="0.2">
      <c r="A165" s="92"/>
      <c r="B165" s="92"/>
      <c r="C165" s="92"/>
      <c r="D165" s="92"/>
      <c r="E165" s="92"/>
      <c r="F165" s="92"/>
      <c r="G165" s="67">
        <v>1114</v>
      </c>
      <c r="H165" s="67" t="s">
        <v>83</v>
      </c>
      <c r="I165" s="67" t="s">
        <v>369</v>
      </c>
      <c r="J165" s="67" t="s">
        <v>108</v>
      </c>
      <c r="K165" s="68">
        <v>512245812</v>
      </c>
      <c r="L165" s="67" t="s">
        <v>85</v>
      </c>
      <c r="M165" s="92"/>
      <c r="N165" s="92"/>
      <c r="O165" s="92"/>
      <c r="P165" s="92"/>
      <c r="Q165" s="92"/>
      <c r="R165" s="117"/>
    </row>
    <row r="166" spans="1:24" x14ac:dyDescent="0.2">
      <c r="A166" s="92"/>
      <c r="B166" s="92"/>
      <c r="C166" s="92"/>
      <c r="D166" s="92"/>
      <c r="E166" s="92"/>
      <c r="F166" s="92"/>
      <c r="G166" s="67">
        <v>1144</v>
      </c>
      <c r="H166" s="67" t="s">
        <v>83</v>
      </c>
      <c r="I166" s="67" t="s">
        <v>269</v>
      </c>
      <c r="J166" s="67" t="s">
        <v>108</v>
      </c>
      <c r="K166" s="68">
        <v>512245812</v>
      </c>
      <c r="L166" s="67" t="s">
        <v>85</v>
      </c>
      <c r="M166" s="71">
        <v>447</v>
      </c>
      <c r="N166" s="72" t="s">
        <v>83</v>
      </c>
      <c r="O166" s="72" t="s">
        <v>987</v>
      </c>
      <c r="P166" s="72" t="s">
        <v>520</v>
      </c>
      <c r="Q166" s="71">
        <v>511423048</v>
      </c>
      <c r="R166" s="74" t="s">
        <v>176</v>
      </c>
      <c r="S166" s="21"/>
      <c r="T166" s="21"/>
      <c r="U166" s="21"/>
      <c r="V166" s="21"/>
      <c r="W166" s="21"/>
      <c r="X166" s="21"/>
    </row>
    <row r="167" spans="1:24" x14ac:dyDescent="0.2">
      <c r="A167" s="92"/>
      <c r="B167" s="92"/>
      <c r="C167" s="92"/>
      <c r="D167" s="92"/>
      <c r="E167" s="92"/>
      <c r="F167" s="92"/>
      <c r="G167" s="67">
        <v>1145</v>
      </c>
      <c r="H167" s="67" t="s">
        <v>83</v>
      </c>
      <c r="I167" s="67" t="s">
        <v>271</v>
      </c>
      <c r="J167" s="67" t="s">
        <v>108</v>
      </c>
      <c r="K167" s="68">
        <v>512245812</v>
      </c>
      <c r="L167" s="67" t="s">
        <v>85</v>
      </c>
      <c r="M167" s="69">
        <v>414</v>
      </c>
      <c r="N167" s="70" t="s">
        <v>83</v>
      </c>
      <c r="O167" s="70" t="s">
        <v>986</v>
      </c>
      <c r="P167" s="70" t="s">
        <v>113</v>
      </c>
      <c r="Q167" s="69">
        <v>512237744</v>
      </c>
      <c r="R167" s="73" t="s">
        <v>176</v>
      </c>
      <c r="S167" s="21"/>
      <c r="T167" s="21"/>
      <c r="U167" s="21"/>
      <c r="V167" s="21"/>
      <c r="W167" s="21"/>
      <c r="X167" s="21"/>
    </row>
    <row r="168" spans="1:24" x14ac:dyDescent="0.2">
      <c r="A168" s="92"/>
      <c r="B168" s="92"/>
      <c r="C168" s="92"/>
      <c r="D168" s="92"/>
      <c r="E168" s="92"/>
      <c r="F168" s="92"/>
      <c r="G168" s="67">
        <v>1147</v>
      </c>
      <c r="H168" s="67" t="s">
        <v>83</v>
      </c>
      <c r="I168" s="67" t="s">
        <v>380</v>
      </c>
      <c r="J168" s="67" t="s">
        <v>108</v>
      </c>
      <c r="K168" s="68">
        <v>512245812</v>
      </c>
      <c r="L168" s="67" t="s">
        <v>85</v>
      </c>
      <c r="M168" s="92"/>
      <c r="N168" s="92"/>
      <c r="O168" s="92"/>
      <c r="P168" s="92"/>
      <c r="Q168" s="92"/>
      <c r="R168" s="117"/>
    </row>
    <row r="169" spans="1:24" x14ac:dyDescent="0.2">
      <c r="A169" s="92"/>
      <c r="B169" s="92"/>
      <c r="C169" s="92"/>
      <c r="D169" s="92"/>
      <c r="E169" s="92"/>
      <c r="F169" s="92"/>
      <c r="G169" s="67">
        <v>1149</v>
      </c>
      <c r="H169" s="67" t="s">
        <v>83</v>
      </c>
      <c r="I169" s="67" t="s">
        <v>368</v>
      </c>
      <c r="J169" s="67" t="s">
        <v>108</v>
      </c>
      <c r="K169" s="68">
        <v>512245812</v>
      </c>
      <c r="L169" s="67" t="s">
        <v>85</v>
      </c>
      <c r="M169" s="92"/>
      <c r="N169" s="92"/>
      <c r="O169" s="92"/>
      <c r="P169" s="92"/>
      <c r="Q169" s="92"/>
      <c r="R169" s="117"/>
    </row>
    <row r="170" spans="1:24" ht="28.5" x14ac:dyDescent="0.2">
      <c r="A170" s="92"/>
      <c r="B170" s="92"/>
      <c r="C170" s="92"/>
      <c r="D170" s="92"/>
      <c r="E170" s="92"/>
      <c r="F170" s="92"/>
      <c r="G170" s="67">
        <v>1154</v>
      </c>
      <c r="H170" s="67" t="s">
        <v>83</v>
      </c>
      <c r="I170" s="67" t="s">
        <v>268</v>
      </c>
      <c r="J170" s="67" t="s">
        <v>108</v>
      </c>
      <c r="K170" s="68">
        <v>512245812</v>
      </c>
      <c r="L170" s="67" t="s">
        <v>85</v>
      </c>
      <c r="M170" s="69">
        <v>360</v>
      </c>
      <c r="N170" s="70" t="s">
        <v>83</v>
      </c>
      <c r="O170" s="70" t="s">
        <v>984</v>
      </c>
      <c r="P170" s="70" t="s">
        <v>492</v>
      </c>
      <c r="Q170" s="69">
        <v>570005850</v>
      </c>
      <c r="R170" s="73" t="s">
        <v>176</v>
      </c>
      <c r="S170" s="21"/>
      <c r="T170" s="21"/>
      <c r="U170" s="21"/>
      <c r="V170" s="21"/>
      <c r="W170" s="21"/>
      <c r="X170" s="21"/>
    </row>
    <row r="171" spans="1:24" x14ac:dyDescent="0.2">
      <c r="A171" s="92"/>
      <c r="B171" s="92"/>
      <c r="C171" s="92"/>
      <c r="D171" s="92"/>
      <c r="E171" s="92"/>
      <c r="F171" s="92"/>
      <c r="G171" s="67">
        <v>1161</v>
      </c>
      <c r="H171" s="67" t="s">
        <v>83</v>
      </c>
      <c r="I171" s="67" t="s">
        <v>267</v>
      </c>
      <c r="J171" s="67" t="s">
        <v>113</v>
      </c>
      <c r="K171" s="68">
        <v>512237744</v>
      </c>
      <c r="L171" s="67" t="s">
        <v>85</v>
      </c>
      <c r="M171" s="71">
        <v>347</v>
      </c>
      <c r="N171" s="72" t="s">
        <v>83</v>
      </c>
      <c r="O171" s="72" t="s">
        <v>983</v>
      </c>
      <c r="P171" s="72" t="s">
        <v>980</v>
      </c>
      <c r="Q171" s="71">
        <v>513026484</v>
      </c>
      <c r="R171" s="74" t="s">
        <v>176</v>
      </c>
      <c r="S171" s="21"/>
      <c r="T171" s="21"/>
      <c r="U171" s="21"/>
      <c r="V171" s="21"/>
      <c r="W171" s="21"/>
      <c r="X171" s="21"/>
    </row>
    <row r="172" spans="1:24" x14ac:dyDescent="0.2">
      <c r="A172" s="92"/>
      <c r="B172" s="92"/>
      <c r="C172" s="92"/>
      <c r="D172" s="92"/>
      <c r="E172" s="92"/>
      <c r="F172" s="92"/>
      <c r="G172" s="67">
        <v>1162</v>
      </c>
      <c r="H172" s="67" t="s">
        <v>83</v>
      </c>
      <c r="I172" s="67" t="s">
        <v>315</v>
      </c>
      <c r="J172" s="67" t="s">
        <v>87</v>
      </c>
      <c r="K172" s="68">
        <v>513611509</v>
      </c>
      <c r="L172" s="67" t="s">
        <v>85</v>
      </c>
      <c r="M172" s="71">
        <v>14192</v>
      </c>
      <c r="N172" s="72" t="s">
        <v>83</v>
      </c>
      <c r="O172" s="72" t="s">
        <v>1319</v>
      </c>
      <c r="P172" s="72" t="s">
        <v>128</v>
      </c>
      <c r="Q172" s="71">
        <v>512267592</v>
      </c>
      <c r="R172" s="74" t="s">
        <v>176</v>
      </c>
      <c r="S172" s="21"/>
      <c r="T172" s="21"/>
      <c r="U172" s="21"/>
      <c r="V172" s="21"/>
      <c r="W172" s="21"/>
      <c r="X172" s="21"/>
    </row>
    <row r="173" spans="1:24" ht="28.5" x14ac:dyDescent="0.2">
      <c r="A173" s="92"/>
      <c r="B173" s="92"/>
      <c r="C173" s="92"/>
      <c r="D173" s="92"/>
      <c r="E173" s="92"/>
      <c r="F173" s="92"/>
      <c r="G173" s="67">
        <v>1182</v>
      </c>
      <c r="H173" s="67" t="s">
        <v>83</v>
      </c>
      <c r="I173" s="67" t="s">
        <v>265</v>
      </c>
      <c r="J173" s="67" t="s">
        <v>266</v>
      </c>
      <c r="K173" s="68">
        <v>510960586</v>
      </c>
      <c r="L173" s="67" t="s">
        <v>85</v>
      </c>
      <c r="M173" s="71">
        <v>332</v>
      </c>
      <c r="N173" s="72" t="s">
        <v>83</v>
      </c>
      <c r="O173" s="72" t="s">
        <v>981</v>
      </c>
      <c r="P173" s="72" t="s">
        <v>982</v>
      </c>
      <c r="Q173" s="71">
        <v>520022351</v>
      </c>
      <c r="R173" s="74" t="s">
        <v>176</v>
      </c>
      <c r="S173" s="21"/>
      <c r="T173" s="21"/>
      <c r="U173" s="21"/>
      <c r="V173" s="21"/>
      <c r="W173" s="21"/>
      <c r="X173" s="21"/>
    </row>
    <row r="174" spans="1:24" x14ac:dyDescent="0.2">
      <c r="A174" s="92"/>
      <c r="B174" s="92"/>
      <c r="C174" s="92"/>
      <c r="D174" s="92"/>
      <c r="E174" s="92"/>
      <c r="F174" s="92"/>
      <c r="G174" s="67">
        <v>1190</v>
      </c>
      <c r="H174" s="67" t="s">
        <v>83</v>
      </c>
      <c r="I174" s="67" t="s">
        <v>1086</v>
      </c>
      <c r="J174" s="67" t="s">
        <v>936</v>
      </c>
      <c r="K174" s="68">
        <v>513026484</v>
      </c>
      <c r="L174" s="67" t="s">
        <v>85</v>
      </c>
      <c r="M174" s="92"/>
      <c r="N174" s="92"/>
      <c r="O174" s="92"/>
      <c r="P174" s="92"/>
      <c r="Q174" s="92"/>
      <c r="R174" s="117"/>
    </row>
    <row r="175" spans="1:24" x14ac:dyDescent="0.2">
      <c r="A175" s="92"/>
      <c r="B175" s="92"/>
      <c r="C175" s="92"/>
      <c r="D175" s="92"/>
      <c r="E175" s="92"/>
      <c r="F175" s="92"/>
      <c r="G175" s="67">
        <v>1192</v>
      </c>
      <c r="H175" s="67" t="s">
        <v>83</v>
      </c>
      <c r="I175" s="67" t="s">
        <v>264</v>
      </c>
      <c r="J175" s="67" t="s">
        <v>263</v>
      </c>
      <c r="K175" s="68">
        <v>510694821</v>
      </c>
      <c r="L175" s="67" t="s">
        <v>85</v>
      </c>
      <c r="M175" s="69">
        <v>325</v>
      </c>
      <c r="N175" s="70" t="s">
        <v>83</v>
      </c>
      <c r="O175" s="70" t="s">
        <v>979</v>
      </c>
      <c r="P175" s="70" t="s">
        <v>980</v>
      </c>
      <c r="Q175" s="69">
        <v>513026484</v>
      </c>
      <c r="R175" s="73" t="s">
        <v>176</v>
      </c>
      <c r="S175" s="21"/>
      <c r="T175" s="21"/>
      <c r="U175" s="21"/>
      <c r="V175" s="21"/>
      <c r="W175" s="21"/>
      <c r="X175" s="21"/>
    </row>
    <row r="176" spans="1:24" x14ac:dyDescent="0.2">
      <c r="A176" s="92"/>
      <c r="B176" s="92"/>
      <c r="C176" s="92"/>
      <c r="D176" s="92"/>
      <c r="E176" s="92"/>
      <c r="F176" s="92"/>
      <c r="G176" s="67">
        <v>1209</v>
      </c>
      <c r="H176" s="67" t="s">
        <v>83</v>
      </c>
      <c r="I176" s="67" t="s">
        <v>308</v>
      </c>
      <c r="J176" s="67" t="s">
        <v>896</v>
      </c>
      <c r="K176" s="68">
        <v>513621110</v>
      </c>
      <c r="L176" s="67" t="s">
        <v>85</v>
      </c>
      <c r="M176" s="71">
        <v>14244</v>
      </c>
      <c r="N176" s="72" t="s">
        <v>83</v>
      </c>
      <c r="O176" s="72" t="s">
        <v>1307</v>
      </c>
      <c r="P176" s="72" t="s">
        <v>113</v>
      </c>
      <c r="Q176" s="71">
        <v>512237744</v>
      </c>
      <c r="R176" s="74" t="s">
        <v>176</v>
      </c>
      <c r="S176" s="21"/>
      <c r="T176" s="21"/>
      <c r="U176" s="21"/>
      <c r="V176" s="21"/>
      <c r="W176" s="21"/>
      <c r="X176" s="21"/>
    </row>
    <row r="177" spans="1:24" x14ac:dyDescent="0.2">
      <c r="A177" s="92"/>
      <c r="B177" s="92"/>
      <c r="C177" s="92"/>
      <c r="D177" s="92"/>
      <c r="E177" s="92"/>
      <c r="F177" s="92"/>
      <c r="G177" s="67">
        <v>1210</v>
      </c>
      <c r="H177" s="67" t="s">
        <v>83</v>
      </c>
      <c r="I177" s="67" t="s">
        <v>299</v>
      </c>
      <c r="J177" s="67" t="s">
        <v>896</v>
      </c>
      <c r="K177" s="68">
        <v>513621110</v>
      </c>
      <c r="L177" s="67" t="s">
        <v>85</v>
      </c>
      <c r="M177" s="71">
        <v>14259</v>
      </c>
      <c r="N177" s="72" t="s">
        <v>83</v>
      </c>
      <c r="O177" s="72" t="s">
        <v>1305</v>
      </c>
      <c r="P177" s="72" t="s">
        <v>1277</v>
      </c>
      <c r="Q177" s="71">
        <v>512065202</v>
      </c>
      <c r="R177" s="74" t="s">
        <v>176</v>
      </c>
      <c r="S177" s="21"/>
      <c r="T177" s="21"/>
      <c r="U177" s="21"/>
      <c r="V177" s="21"/>
      <c r="W177" s="21"/>
      <c r="X177" s="21"/>
    </row>
    <row r="178" spans="1:24" x14ac:dyDescent="0.2">
      <c r="A178" s="92"/>
      <c r="B178" s="92"/>
      <c r="C178" s="92"/>
      <c r="D178" s="92"/>
      <c r="E178" s="92"/>
      <c r="F178" s="92"/>
      <c r="G178" s="67">
        <v>1211</v>
      </c>
      <c r="H178" s="67" t="s">
        <v>83</v>
      </c>
      <c r="I178" s="67" t="s">
        <v>273</v>
      </c>
      <c r="J178" s="67" t="s">
        <v>896</v>
      </c>
      <c r="K178" s="68">
        <v>513621110</v>
      </c>
      <c r="L178" s="67" t="s">
        <v>85</v>
      </c>
      <c r="M178" s="71">
        <v>12595</v>
      </c>
      <c r="N178" s="72" t="s">
        <v>83</v>
      </c>
      <c r="O178" s="72" t="s">
        <v>989</v>
      </c>
      <c r="P178" s="72" t="s">
        <v>980</v>
      </c>
      <c r="Q178" s="71">
        <v>513026484</v>
      </c>
      <c r="R178" s="74" t="s">
        <v>176</v>
      </c>
      <c r="S178" s="21"/>
      <c r="T178" s="21"/>
      <c r="U178" s="21"/>
      <c r="V178" s="21"/>
      <c r="W178" s="21"/>
      <c r="X178" s="21"/>
    </row>
    <row r="179" spans="1:24" x14ac:dyDescent="0.2">
      <c r="A179" s="92"/>
      <c r="B179" s="92"/>
      <c r="C179" s="92"/>
      <c r="D179" s="92"/>
      <c r="E179" s="92"/>
      <c r="F179" s="92"/>
      <c r="G179" s="67">
        <v>1219</v>
      </c>
      <c r="H179" s="67" t="s">
        <v>83</v>
      </c>
      <c r="I179" s="67" t="s">
        <v>1066</v>
      </c>
      <c r="J179" s="67" t="s">
        <v>103</v>
      </c>
      <c r="K179" s="68">
        <v>513173393</v>
      </c>
      <c r="L179" s="67" t="s">
        <v>85</v>
      </c>
      <c r="M179" s="71">
        <v>316</v>
      </c>
      <c r="N179" s="72" t="s">
        <v>83</v>
      </c>
      <c r="O179" s="72" t="s">
        <v>978</v>
      </c>
      <c r="P179" s="72" t="s">
        <v>490</v>
      </c>
      <c r="Q179" s="71">
        <v>520019688</v>
      </c>
      <c r="R179" s="74" t="s">
        <v>176</v>
      </c>
      <c r="S179" s="21"/>
      <c r="T179" s="21"/>
      <c r="U179" s="21"/>
      <c r="V179" s="21"/>
      <c r="W179" s="21"/>
      <c r="X179" s="21"/>
    </row>
    <row r="180" spans="1:24" x14ac:dyDescent="0.2">
      <c r="A180" s="92"/>
      <c r="B180" s="92"/>
      <c r="C180" s="92"/>
      <c r="D180" s="92"/>
      <c r="E180" s="92"/>
      <c r="F180" s="92"/>
      <c r="G180" s="67">
        <v>1223</v>
      </c>
      <c r="H180" s="67" t="s">
        <v>96</v>
      </c>
      <c r="I180" s="67" t="s">
        <v>1094</v>
      </c>
      <c r="J180" s="67" t="s">
        <v>128</v>
      </c>
      <c r="K180" s="68">
        <v>512267592</v>
      </c>
      <c r="L180" s="67" t="s">
        <v>85</v>
      </c>
      <c r="M180" s="92"/>
      <c r="N180" s="92"/>
      <c r="O180" s="92"/>
      <c r="P180" s="92"/>
      <c r="Q180" s="92"/>
      <c r="R180" s="117"/>
    </row>
    <row r="181" spans="1:24" x14ac:dyDescent="0.2">
      <c r="A181" s="92"/>
      <c r="B181" s="92"/>
      <c r="C181" s="92"/>
      <c r="D181" s="92"/>
      <c r="E181" s="92"/>
      <c r="F181" s="92"/>
      <c r="G181" s="67">
        <v>1225</v>
      </c>
      <c r="H181" s="67" t="s">
        <v>96</v>
      </c>
      <c r="I181" s="67" t="s">
        <v>1096</v>
      </c>
      <c r="J181" s="67" t="s">
        <v>128</v>
      </c>
      <c r="K181" s="68">
        <v>512267592</v>
      </c>
      <c r="L181" s="67" t="s">
        <v>85</v>
      </c>
      <c r="M181" s="92"/>
      <c r="N181" s="92"/>
      <c r="O181" s="92"/>
      <c r="P181" s="92"/>
      <c r="Q181" s="92"/>
      <c r="R181" s="117"/>
    </row>
    <row r="182" spans="1:24" x14ac:dyDescent="0.2">
      <c r="A182" s="92"/>
      <c r="B182" s="92"/>
      <c r="C182" s="92"/>
      <c r="D182" s="92"/>
      <c r="E182" s="92"/>
      <c r="F182" s="92"/>
      <c r="G182" s="67">
        <v>1240</v>
      </c>
      <c r="H182" s="67" t="s">
        <v>83</v>
      </c>
      <c r="I182" s="67" t="s">
        <v>347</v>
      </c>
      <c r="J182" s="67" t="s">
        <v>98</v>
      </c>
      <c r="K182" s="68">
        <v>512065202</v>
      </c>
      <c r="L182" s="67" t="s">
        <v>85</v>
      </c>
      <c r="M182" s="92"/>
      <c r="N182" s="92"/>
      <c r="O182" s="92"/>
      <c r="P182" s="92"/>
      <c r="Q182" s="92"/>
      <c r="R182" s="117"/>
    </row>
    <row r="183" spans="1:24" x14ac:dyDescent="0.2">
      <c r="A183" s="92"/>
      <c r="B183" s="92"/>
      <c r="C183" s="92"/>
      <c r="D183" s="92"/>
      <c r="E183" s="92"/>
      <c r="F183" s="92"/>
      <c r="G183" s="67">
        <v>1256</v>
      </c>
      <c r="H183" s="67" t="s">
        <v>83</v>
      </c>
      <c r="I183" s="67" t="s">
        <v>367</v>
      </c>
      <c r="J183" s="67" t="s">
        <v>108</v>
      </c>
      <c r="K183" s="68">
        <v>512245812</v>
      </c>
      <c r="L183" s="67" t="s">
        <v>85</v>
      </c>
      <c r="M183" s="92"/>
      <c r="N183" s="92"/>
      <c r="O183" s="92"/>
      <c r="P183" s="92"/>
      <c r="Q183" s="92"/>
      <c r="R183" s="117"/>
    </row>
    <row r="184" spans="1:24" x14ac:dyDescent="0.2">
      <c r="A184" s="92"/>
      <c r="B184" s="92"/>
      <c r="C184" s="92"/>
      <c r="D184" s="92"/>
      <c r="E184" s="92"/>
      <c r="F184" s="92"/>
      <c r="G184" s="67">
        <v>1257</v>
      </c>
      <c r="H184" s="67" t="s">
        <v>83</v>
      </c>
      <c r="I184" s="67" t="s">
        <v>546</v>
      </c>
      <c r="J184" s="67" t="s">
        <v>543</v>
      </c>
      <c r="K184" s="68">
        <v>520031824</v>
      </c>
      <c r="L184" s="67" t="s">
        <v>85</v>
      </c>
      <c r="M184" s="92"/>
      <c r="N184" s="92"/>
      <c r="O184" s="92"/>
      <c r="P184" s="92"/>
      <c r="Q184" s="92"/>
      <c r="R184" s="117"/>
    </row>
    <row r="185" spans="1:24" x14ac:dyDescent="0.2">
      <c r="A185" s="92"/>
      <c r="B185" s="92"/>
      <c r="C185" s="92"/>
      <c r="D185" s="92"/>
      <c r="E185" s="92"/>
      <c r="F185" s="92"/>
      <c r="G185" s="67">
        <v>1258</v>
      </c>
      <c r="H185" s="67" t="s">
        <v>83</v>
      </c>
      <c r="I185" s="67" t="s">
        <v>545</v>
      </c>
      <c r="J185" s="67" t="s">
        <v>543</v>
      </c>
      <c r="K185" s="68">
        <v>520031824</v>
      </c>
      <c r="L185" s="67" t="s">
        <v>85</v>
      </c>
      <c r="M185" s="92"/>
      <c r="N185" s="92"/>
      <c r="O185" s="92"/>
      <c r="P185" s="92"/>
      <c r="Q185" s="92"/>
      <c r="R185" s="117"/>
    </row>
    <row r="186" spans="1:24" x14ac:dyDescent="0.2">
      <c r="A186" s="92"/>
      <c r="B186" s="92"/>
      <c r="C186" s="92"/>
      <c r="D186" s="92"/>
      <c r="E186" s="92"/>
      <c r="F186" s="92"/>
      <c r="G186" s="67">
        <v>1262</v>
      </c>
      <c r="H186" s="67" t="s">
        <v>83</v>
      </c>
      <c r="I186" s="67" t="s">
        <v>593</v>
      </c>
      <c r="J186" s="67" t="s">
        <v>591</v>
      </c>
      <c r="K186" s="68">
        <v>520030990</v>
      </c>
      <c r="L186" s="67" t="s">
        <v>85</v>
      </c>
      <c r="M186" s="92"/>
      <c r="N186" s="92"/>
      <c r="O186" s="92"/>
      <c r="P186" s="92"/>
      <c r="Q186" s="92"/>
      <c r="R186" s="117"/>
    </row>
    <row r="187" spans="1:24" x14ac:dyDescent="0.2">
      <c r="A187" s="92"/>
      <c r="B187" s="92"/>
      <c r="C187" s="92"/>
      <c r="D187" s="92"/>
      <c r="E187" s="92"/>
      <c r="F187" s="92"/>
      <c r="G187" s="67">
        <v>1276</v>
      </c>
      <c r="H187" s="67" t="s">
        <v>83</v>
      </c>
      <c r="I187" s="67" t="s">
        <v>334</v>
      </c>
      <c r="J187" s="67" t="s">
        <v>98</v>
      </c>
      <c r="K187" s="68">
        <v>512065202</v>
      </c>
      <c r="L187" s="67" t="s">
        <v>85</v>
      </c>
      <c r="M187" s="92"/>
      <c r="N187" s="92"/>
      <c r="O187" s="92"/>
      <c r="P187" s="92"/>
      <c r="Q187" s="92"/>
      <c r="R187" s="117"/>
    </row>
    <row r="188" spans="1:24" ht="28.5" x14ac:dyDescent="0.2">
      <c r="A188" s="92"/>
      <c r="B188" s="92"/>
      <c r="C188" s="92"/>
      <c r="D188" s="92"/>
      <c r="E188" s="92"/>
      <c r="F188" s="92"/>
      <c r="G188" s="67">
        <v>1280</v>
      </c>
      <c r="H188" s="67" t="s">
        <v>83</v>
      </c>
      <c r="I188" s="67" t="s">
        <v>262</v>
      </c>
      <c r="J188" s="67" t="s">
        <v>108</v>
      </c>
      <c r="K188" s="68">
        <v>512245812</v>
      </c>
      <c r="L188" s="67" t="s">
        <v>85</v>
      </c>
      <c r="M188" s="71">
        <v>307</v>
      </c>
      <c r="N188" s="72" t="s">
        <v>83</v>
      </c>
      <c r="O188" s="72" t="s">
        <v>976</v>
      </c>
      <c r="P188" s="72" t="s">
        <v>496</v>
      </c>
      <c r="Q188" s="71">
        <v>570007476</v>
      </c>
      <c r="R188" s="74" t="s">
        <v>176</v>
      </c>
      <c r="S188" s="21"/>
      <c r="T188" s="21"/>
      <c r="U188" s="21"/>
      <c r="V188" s="21"/>
      <c r="W188" s="21"/>
      <c r="X188" s="21"/>
    </row>
    <row r="189" spans="1:24" x14ac:dyDescent="0.2">
      <c r="A189" s="92"/>
      <c r="B189" s="92"/>
      <c r="C189" s="92"/>
      <c r="D189" s="92"/>
      <c r="E189" s="92"/>
      <c r="F189" s="92"/>
      <c r="G189" s="67">
        <v>1282</v>
      </c>
      <c r="H189" s="67" t="s">
        <v>83</v>
      </c>
      <c r="I189" s="67" t="s">
        <v>259</v>
      </c>
      <c r="J189" s="67" t="s">
        <v>260</v>
      </c>
      <c r="K189" s="68">
        <v>513452003</v>
      </c>
      <c r="L189" s="67" t="s">
        <v>85</v>
      </c>
      <c r="M189" s="71">
        <v>300</v>
      </c>
      <c r="N189" s="72" t="s">
        <v>83</v>
      </c>
      <c r="O189" s="72" t="s">
        <v>974</v>
      </c>
      <c r="P189" s="72" t="s">
        <v>975</v>
      </c>
      <c r="Q189" s="71">
        <v>511789190</v>
      </c>
      <c r="R189" s="74" t="s">
        <v>176</v>
      </c>
      <c r="S189" s="21"/>
      <c r="T189" s="21"/>
      <c r="U189" s="21"/>
      <c r="V189" s="21"/>
      <c r="W189" s="21"/>
      <c r="X189" s="21"/>
    </row>
    <row r="190" spans="1:24" x14ac:dyDescent="0.2">
      <c r="A190" s="92"/>
      <c r="B190" s="92"/>
      <c r="C190" s="92"/>
      <c r="D190" s="92"/>
      <c r="E190" s="92"/>
      <c r="F190" s="92"/>
      <c r="G190" s="67">
        <v>1284</v>
      </c>
      <c r="H190" s="67" t="s">
        <v>83</v>
      </c>
      <c r="I190" s="67" t="s">
        <v>258</v>
      </c>
      <c r="J190" s="67" t="s">
        <v>178</v>
      </c>
      <c r="K190" s="68">
        <v>512244146</v>
      </c>
      <c r="L190" s="67" t="s">
        <v>85</v>
      </c>
      <c r="M190" s="71">
        <v>283</v>
      </c>
      <c r="N190" s="72" t="s">
        <v>83</v>
      </c>
      <c r="O190" s="72" t="s">
        <v>973</v>
      </c>
      <c r="P190" s="72" t="s">
        <v>128</v>
      </c>
      <c r="Q190" s="71">
        <v>512267592</v>
      </c>
      <c r="R190" s="74" t="s">
        <v>176</v>
      </c>
      <c r="S190" s="21"/>
      <c r="T190" s="21"/>
      <c r="U190" s="21"/>
      <c r="V190" s="21"/>
      <c r="W190" s="21"/>
      <c r="X190" s="21"/>
    </row>
    <row r="191" spans="1:24" x14ac:dyDescent="0.2">
      <c r="A191" s="92"/>
      <c r="B191" s="92"/>
      <c r="C191" s="92"/>
      <c r="D191" s="92"/>
      <c r="E191" s="92"/>
      <c r="F191" s="92"/>
      <c r="G191" s="67">
        <v>1290</v>
      </c>
      <c r="H191" s="67" t="s">
        <v>83</v>
      </c>
      <c r="I191" s="67" t="s">
        <v>285</v>
      </c>
      <c r="J191" s="67" t="s">
        <v>103</v>
      </c>
      <c r="K191" s="68">
        <v>513173393</v>
      </c>
      <c r="L191" s="67" t="s">
        <v>85</v>
      </c>
      <c r="M191" s="71">
        <v>14338</v>
      </c>
      <c r="N191" s="72" t="s">
        <v>83</v>
      </c>
      <c r="O191" s="72" t="s">
        <v>1282</v>
      </c>
      <c r="P191" s="72" t="s">
        <v>916</v>
      </c>
      <c r="Q191" s="71">
        <v>514956465</v>
      </c>
      <c r="R191" s="74" t="s">
        <v>176</v>
      </c>
      <c r="S191" s="21"/>
      <c r="T191" s="21"/>
      <c r="U191" s="21"/>
      <c r="V191" s="21"/>
      <c r="W191" s="21"/>
      <c r="X191" s="21"/>
    </row>
    <row r="192" spans="1:24" ht="28.5" x14ac:dyDescent="0.2">
      <c r="A192" s="92"/>
      <c r="B192" s="92"/>
      <c r="C192" s="92"/>
      <c r="D192" s="92"/>
      <c r="E192" s="92"/>
      <c r="F192" s="92"/>
      <c r="G192" s="67">
        <v>1294</v>
      </c>
      <c r="H192" s="67" t="s">
        <v>83</v>
      </c>
      <c r="I192" s="67" t="s">
        <v>257</v>
      </c>
      <c r="J192" s="67" t="s">
        <v>108</v>
      </c>
      <c r="K192" s="68">
        <v>512245812</v>
      </c>
      <c r="L192" s="67" t="s">
        <v>85</v>
      </c>
      <c r="M192" s="69">
        <v>279</v>
      </c>
      <c r="N192" s="70" t="s">
        <v>83</v>
      </c>
      <c r="O192" s="70" t="s">
        <v>971</v>
      </c>
      <c r="P192" s="70" t="s">
        <v>972</v>
      </c>
      <c r="Q192" s="69">
        <v>520020504</v>
      </c>
      <c r="R192" s="73" t="s">
        <v>176</v>
      </c>
      <c r="S192" s="21"/>
      <c r="T192" s="21"/>
      <c r="U192" s="21"/>
      <c r="V192" s="21"/>
      <c r="W192" s="21"/>
      <c r="X192" s="21"/>
    </row>
    <row r="193" spans="1:24" x14ac:dyDescent="0.2">
      <c r="A193" s="92"/>
      <c r="B193" s="92"/>
      <c r="C193" s="92"/>
      <c r="D193" s="92"/>
      <c r="E193" s="92"/>
      <c r="F193" s="92"/>
      <c r="G193" s="67">
        <v>1296</v>
      </c>
      <c r="H193" s="67" t="s">
        <v>83</v>
      </c>
      <c r="I193" s="67" t="s">
        <v>253</v>
      </c>
      <c r="J193" s="67" t="s">
        <v>128</v>
      </c>
      <c r="K193" s="68">
        <v>512267592</v>
      </c>
      <c r="L193" s="67" t="s">
        <v>85</v>
      </c>
      <c r="M193" s="69">
        <v>267</v>
      </c>
      <c r="N193" s="70" t="s">
        <v>83</v>
      </c>
      <c r="O193" s="70" t="s">
        <v>964</v>
      </c>
      <c r="P193" s="70" t="s">
        <v>965</v>
      </c>
      <c r="Q193" s="69">
        <v>520023094</v>
      </c>
      <c r="R193" s="73" t="s">
        <v>176</v>
      </c>
      <c r="S193" s="21"/>
      <c r="T193" s="21"/>
      <c r="U193" s="21"/>
      <c r="V193" s="21"/>
      <c r="W193" s="21"/>
      <c r="X193" s="21"/>
    </row>
    <row r="194" spans="1:24" x14ac:dyDescent="0.2">
      <c r="A194" s="92"/>
      <c r="B194" s="92"/>
      <c r="C194" s="92"/>
      <c r="D194" s="92"/>
      <c r="E194" s="92"/>
      <c r="F194" s="92"/>
      <c r="G194" s="67">
        <v>1304</v>
      </c>
      <c r="H194" s="67" t="s">
        <v>83</v>
      </c>
      <c r="I194" s="67" t="s">
        <v>252</v>
      </c>
      <c r="J194" s="67" t="s">
        <v>113</v>
      </c>
      <c r="K194" s="68">
        <v>512237744</v>
      </c>
      <c r="L194" s="67" t="s">
        <v>85</v>
      </c>
      <c r="M194" s="69">
        <v>2207</v>
      </c>
      <c r="N194" s="70" t="s">
        <v>83</v>
      </c>
      <c r="O194" s="70" t="s">
        <v>738</v>
      </c>
      <c r="P194" s="70" t="s">
        <v>113</v>
      </c>
      <c r="Q194" s="70">
        <v>512237744</v>
      </c>
      <c r="R194" s="73" t="s">
        <v>176</v>
      </c>
      <c r="S194" s="21"/>
      <c r="T194" s="21"/>
      <c r="U194" s="21"/>
      <c r="V194" s="21"/>
      <c r="W194" s="21"/>
      <c r="X194" s="21"/>
    </row>
    <row r="195" spans="1:24" x14ac:dyDescent="0.2">
      <c r="A195" s="92"/>
      <c r="B195" s="92"/>
      <c r="C195" s="92"/>
      <c r="D195" s="92"/>
      <c r="E195" s="92"/>
      <c r="F195" s="92"/>
      <c r="G195" s="67">
        <v>1309</v>
      </c>
      <c r="H195" s="67" t="s">
        <v>83</v>
      </c>
      <c r="I195" s="67" t="s">
        <v>1061</v>
      </c>
      <c r="J195" s="67" t="s">
        <v>103</v>
      </c>
      <c r="K195" s="68">
        <v>513173393</v>
      </c>
      <c r="L195" s="67" t="s">
        <v>85</v>
      </c>
      <c r="M195" s="69">
        <v>2143</v>
      </c>
      <c r="N195" s="70" t="s">
        <v>83</v>
      </c>
      <c r="O195" s="70" t="s">
        <v>959</v>
      </c>
      <c r="P195" s="70" t="s">
        <v>113</v>
      </c>
      <c r="Q195" s="70">
        <v>512237744</v>
      </c>
      <c r="R195" s="73" t="s">
        <v>176</v>
      </c>
      <c r="S195" s="21"/>
      <c r="T195" s="21"/>
      <c r="U195" s="21"/>
      <c r="V195" s="21"/>
      <c r="W195" s="21"/>
      <c r="X195" s="21"/>
    </row>
    <row r="196" spans="1:24" x14ac:dyDescent="0.2">
      <c r="A196" s="92"/>
      <c r="B196" s="92"/>
      <c r="C196" s="92"/>
      <c r="D196" s="92"/>
      <c r="E196" s="92"/>
      <c r="F196" s="92"/>
      <c r="G196" s="67">
        <v>1316</v>
      </c>
      <c r="H196" s="67" t="s">
        <v>83</v>
      </c>
      <c r="I196" s="67" t="s">
        <v>549</v>
      </c>
      <c r="J196" s="67" t="s">
        <v>550</v>
      </c>
      <c r="K196" s="68">
        <v>510806870</v>
      </c>
      <c r="L196" s="67" t="s">
        <v>85</v>
      </c>
      <c r="M196" s="92"/>
      <c r="N196" s="92"/>
      <c r="O196" s="92"/>
      <c r="P196" s="92"/>
      <c r="Q196" s="92"/>
      <c r="R196" s="117"/>
    </row>
    <row r="197" spans="1:24" x14ac:dyDescent="0.2">
      <c r="A197" s="92"/>
      <c r="B197" s="92"/>
      <c r="C197" s="92"/>
      <c r="D197" s="92"/>
      <c r="E197" s="92"/>
      <c r="F197" s="92"/>
      <c r="G197" s="67">
        <v>1317</v>
      </c>
      <c r="H197" s="67" t="s">
        <v>83</v>
      </c>
      <c r="I197" s="67" t="s">
        <v>551</v>
      </c>
      <c r="J197" s="67" t="s">
        <v>550</v>
      </c>
      <c r="K197" s="68">
        <v>510806870</v>
      </c>
      <c r="L197" s="67" t="s">
        <v>85</v>
      </c>
      <c r="M197" s="92"/>
      <c r="N197" s="92"/>
      <c r="O197" s="92"/>
      <c r="P197" s="92"/>
      <c r="Q197" s="92"/>
      <c r="R197" s="117"/>
    </row>
    <row r="198" spans="1:24" x14ac:dyDescent="0.2">
      <c r="A198" s="92"/>
      <c r="B198" s="92"/>
      <c r="C198" s="92"/>
      <c r="D198" s="92"/>
      <c r="E198" s="92"/>
      <c r="F198" s="92"/>
      <c r="G198" s="67">
        <v>1318</v>
      </c>
      <c r="H198" s="67" t="s">
        <v>83</v>
      </c>
      <c r="I198" s="67" t="s">
        <v>614</v>
      </c>
      <c r="J198" s="67" t="s">
        <v>612</v>
      </c>
      <c r="K198" s="68">
        <v>520028556</v>
      </c>
      <c r="L198" s="67" t="s">
        <v>85</v>
      </c>
      <c r="M198" s="92"/>
      <c r="N198" s="92"/>
      <c r="O198" s="92"/>
      <c r="P198" s="92"/>
      <c r="Q198" s="92"/>
      <c r="R198" s="117"/>
    </row>
    <row r="199" spans="1:24" x14ac:dyDescent="0.2">
      <c r="A199" s="92"/>
      <c r="B199" s="92"/>
      <c r="C199" s="92"/>
      <c r="D199" s="92"/>
      <c r="E199" s="92"/>
      <c r="F199" s="92"/>
      <c r="G199" s="67">
        <v>1319</v>
      </c>
      <c r="H199" s="67" t="s">
        <v>83</v>
      </c>
      <c r="I199" s="67" t="s">
        <v>317</v>
      </c>
      <c r="J199" s="67" t="s">
        <v>87</v>
      </c>
      <c r="K199" s="68">
        <v>513611509</v>
      </c>
      <c r="L199" s="67" t="s">
        <v>85</v>
      </c>
      <c r="M199" s="71">
        <v>14194</v>
      </c>
      <c r="N199" s="72" t="s">
        <v>83</v>
      </c>
      <c r="O199" s="72" t="s">
        <v>1317</v>
      </c>
      <c r="P199" s="72" t="s">
        <v>128</v>
      </c>
      <c r="Q199" s="71">
        <v>512267592</v>
      </c>
      <c r="R199" s="74" t="s">
        <v>176</v>
      </c>
      <c r="S199" s="21"/>
      <c r="T199" s="21"/>
      <c r="U199" s="21"/>
      <c r="V199" s="21"/>
      <c r="W199" s="21"/>
      <c r="X199" s="21"/>
    </row>
    <row r="200" spans="1:24" x14ac:dyDescent="0.2">
      <c r="A200" s="92"/>
      <c r="B200" s="92"/>
      <c r="C200" s="92"/>
      <c r="D200" s="92"/>
      <c r="E200" s="92"/>
      <c r="F200" s="92"/>
      <c r="G200" s="67">
        <v>1334</v>
      </c>
      <c r="H200" s="67" t="s">
        <v>83</v>
      </c>
      <c r="I200" s="67" t="s">
        <v>796</v>
      </c>
      <c r="J200" s="67" t="s">
        <v>128</v>
      </c>
      <c r="K200" s="68">
        <v>512267592</v>
      </c>
      <c r="L200" s="67" t="s">
        <v>85</v>
      </c>
      <c r="M200" s="92"/>
      <c r="N200" s="92"/>
      <c r="O200" s="92"/>
      <c r="P200" s="92"/>
      <c r="Q200" s="92"/>
      <c r="R200" s="117"/>
    </row>
    <row r="201" spans="1:24" x14ac:dyDescent="0.2">
      <c r="A201" s="92"/>
      <c r="B201" s="92"/>
      <c r="C201" s="92"/>
      <c r="D201" s="92"/>
      <c r="E201" s="92"/>
      <c r="F201" s="92"/>
      <c r="G201" s="67">
        <v>1335</v>
      </c>
      <c r="H201" s="67" t="s">
        <v>83</v>
      </c>
      <c r="I201" s="67" t="s">
        <v>797</v>
      </c>
      <c r="J201" s="67" t="s">
        <v>128</v>
      </c>
      <c r="K201" s="68">
        <v>512267592</v>
      </c>
      <c r="L201" s="67" t="s">
        <v>85</v>
      </c>
      <c r="M201" s="92"/>
      <c r="N201" s="92"/>
      <c r="O201" s="92"/>
      <c r="P201" s="92"/>
      <c r="Q201" s="92"/>
      <c r="R201" s="117"/>
    </row>
    <row r="202" spans="1:24" x14ac:dyDescent="0.2">
      <c r="G202" s="67">
        <v>1343</v>
      </c>
      <c r="H202" s="67" t="s">
        <v>83</v>
      </c>
      <c r="I202" s="67" t="s">
        <v>383</v>
      </c>
      <c r="J202" s="67" t="s">
        <v>108</v>
      </c>
      <c r="K202" s="68">
        <v>512245812</v>
      </c>
      <c r="L202" s="67" t="s">
        <v>85</v>
      </c>
      <c r="M202" s="92"/>
      <c r="N202" s="92"/>
      <c r="O202" s="92"/>
      <c r="P202" s="92"/>
      <c r="Q202" s="92"/>
      <c r="R202" s="117"/>
    </row>
    <row r="203" spans="1:24" x14ac:dyDescent="0.2">
      <c r="G203" s="67">
        <v>1344</v>
      </c>
      <c r="H203" s="67" t="s">
        <v>83</v>
      </c>
      <c r="I203" s="67" t="s">
        <v>382</v>
      </c>
      <c r="J203" s="67" t="s">
        <v>108</v>
      </c>
      <c r="K203" s="68">
        <v>512245812</v>
      </c>
      <c r="L203" s="67" t="s">
        <v>85</v>
      </c>
      <c r="M203" s="92"/>
      <c r="N203" s="92"/>
      <c r="O203" s="92"/>
      <c r="P203" s="92"/>
      <c r="Q203" s="92"/>
      <c r="R203" s="117"/>
    </row>
    <row r="204" spans="1:24" x14ac:dyDescent="0.2">
      <c r="G204" s="67">
        <v>1348</v>
      </c>
      <c r="H204" s="67" t="s">
        <v>83</v>
      </c>
      <c r="I204" s="67" t="s">
        <v>513</v>
      </c>
      <c r="J204" s="67" t="s">
        <v>178</v>
      </c>
      <c r="K204" s="68">
        <v>512244146</v>
      </c>
      <c r="L204" s="67" t="s">
        <v>85</v>
      </c>
      <c r="M204" s="92"/>
      <c r="N204" s="92"/>
      <c r="O204" s="92"/>
      <c r="P204" s="92"/>
      <c r="Q204" s="92"/>
      <c r="R204" s="117"/>
    </row>
    <row r="205" spans="1:24" x14ac:dyDescent="0.2">
      <c r="G205" s="67">
        <v>1350</v>
      </c>
      <c r="H205" s="67" t="s">
        <v>83</v>
      </c>
      <c r="I205" s="67" t="s">
        <v>518</v>
      </c>
      <c r="J205" s="67" t="s">
        <v>178</v>
      </c>
      <c r="K205" s="68">
        <v>512244146</v>
      </c>
      <c r="L205" s="67" t="s">
        <v>85</v>
      </c>
      <c r="M205" s="92"/>
      <c r="N205" s="92"/>
      <c r="O205" s="92"/>
      <c r="P205" s="92"/>
      <c r="Q205" s="92"/>
      <c r="R205" s="117"/>
    </row>
    <row r="206" spans="1:24" x14ac:dyDescent="0.2">
      <c r="G206" s="67">
        <v>1351</v>
      </c>
      <c r="H206" s="67" t="s">
        <v>83</v>
      </c>
      <c r="I206" s="67" t="s">
        <v>515</v>
      </c>
      <c r="J206" s="67" t="s">
        <v>178</v>
      </c>
      <c r="K206" s="68">
        <v>512244146</v>
      </c>
      <c r="L206" s="67" t="s">
        <v>85</v>
      </c>
      <c r="M206" s="92"/>
      <c r="N206" s="92"/>
      <c r="O206" s="92"/>
      <c r="P206" s="92"/>
      <c r="Q206" s="92"/>
      <c r="R206" s="117"/>
    </row>
    <row r="207" spans="1:24" x14ac:dyDescent="0.2">
      <c r="G207" s="67">
        <v>1353</v>
      </c>
      <c r="H207" s="67" t="s">
        <v>83</v>
      </c>
      <c r="I207" s="67" t="s">
        <v>346</v>
      </c>
      <c r="J207" s="67" t="s">
        <v>98</v>
      </c>
      <c r="K207" s="68">
        <v>512065202</v>
      </c>
      <c r="L207" s="67" t="s">
        <v>85</v>
      </c>
      <c r="M207" s="92"/>
      <c r="N207" s="92"/>
      <c r="O207" s="92"/>
      <c r="P207" s="92"/>
      <c r="Q207" s="92"/>
      <c r="R207" s="117"/>
    </row>
    <row r="208" spans="1:24" ht="28.5" x14ac:dyDescent="0.2">
      <c r="G208" s="67">
        <v>1359</v>
      </c>
      <c r="H208" s="67" t="s">
        <v>83</v>
      </c>
      <c r="I208" s="67" t="s">
        <v>261</v>
      </c>
      <c r="J208" s="67" t="s">
        <v>108</v>
      </c>
      <c r="K208" s="68">
        <v>512245812</v>
      </c>
      <c r="L208" s="67" t="s">
        <v>85</v>
      </c>
      <c r="M208" s="69">
        <v>313</v>
      </c>
      <c r="N208" s="70" t="s">
        <v>83</v>
      </c>
      <c r="O208" s="70" t="s">
        <v>977</v>
      </c>
      <c r="P208" s="70" t="s">
        <v>494</v>
      </c>
      <c r="Q208" s="69">
        <v>570009852</v>
      </c>
      <c r="R208" s="73" t="s">
        <v>176</v>
      </c>
      <c r="S208" s="21"/>
      <c r="T208" s="21"/>
      <c r="U208" s="21"/>
      <c r="V208" s="21"/>
      <c r="W208" s="21"/>
      <c r="X208" s="21"/>
    </row>
    <row r="209" spans="7:24" x14ac:dyDescent="0.2">
      <c r="G209" s="67">
        <v>1360</v>
      </c>
      <c r="H209" s="67" t="s">
        <v>83</v>
      </c>
      <c r="I209" s="67" t="s">
        <v>325</v>
      </c>
      <c r="J209" s="67" t="s">
        <v>87</v>
      </c>
      <c r="K209" s="68">
        <v>513611509</v>
      </c>
      <c r="L209" s="67" t="s">
        <v>85</v>
      </c>
      <c r="M209" s="108">
        <v>400000</v>
      </c>
      <c r="N209" s="114" t="s">
        <v>83</v>
      </c>
      <c r="O209" s="114" t="s">
        <v>1369</v>
      </c>
      <c r="P209" s="114" t="s">
        <v>80</v>
      </c>
      <c r="Q209" s="108">
        <v>123456789</v>
      </c>
      <c r="R209" s="74" t="s">
        <v>176</v>
      </c>
    </row>
    <row r="210" spans="7:24" x14ac:dyDescent="0.2">
      <c r="G210" s="67">
        <v>1361</v>
      </c>
      <c r="H210" s="67" t="s">
        <v>83</v>
      </c>
      <c r="I210" s="67" t="s">
        <v>316</v>
      </c>
      <c r="J210" s="67" t="s">
        <v>87</v>
      </c>
      <c r="K210" s="68">
        <v>513611509</v>
      </c>
      <c r="L210" s="67" t="s">
        <v>85</v>
      </c>
      <c r="M210" s="108">
        <v>400000</v>
      </c>
      <c r="N210" s="114" t="s">
        <v>83</v>
      </c>
      <c r="O210" s="114" t="s">
        <v>1369</v>
      </c>
      <c r="P210" s="114" t="s">
        <v>80</v>
      </c>
      <c r="Q210" s="108">
        <v>123456789</v>
      </c>
      <c r="R210" s="74" t="s">
        <v>176</v>
      </c>
    </row>
    <row r="211" spans="7:24" x14ac:dyDescent="0.2">
      <c r="G211" s="67">
        <v>1364</v>
      </c>
      <c r="H211" s="67" t="s">
        <v>83</v>
      </c>
      <c r="I211" s="67" t="s">
        <v>384</v>
      </c>
      <c r="J211" s="67" t="s">
        <v>108</v>
      </c>
      <c r="K211" s="68">
        <v>512245812</v>
      </c>
      <c r="L211" s="67" t="s">
        <v>85</v>
      </c>
      <c r="M211" s="92"/>
      <c r="N211" s="92"/>
      <c r="O211" s="92"/>
      <c r="P211" s="92"/>
      <c r="Q211" s="92"/>
      <c r="R211" s="117"/>
    </row>
    <row r="212" spans="7:24" x14ac:dyDescent="0.2">
      <c r="G212" s="67">
        <v>1368</v>
      </c>
      <c r="H212" s="67" t="s">
        <v>83</v>
      </c>
      <c r="I212" s="67" t="s">
        <v>798</v>
      </c>
      <c r="J212" s="67" t="s">
        <v>128</v>
      </c>
      <c r="K212" s="68">
        <v>512267592</v>
      </c>
      <c r="L212" s="67" t="s">
        <v>85</v>
      </c>
      <c r="M212" s="92"/>
      <c r="N212" s="92"/>
      <c r="O212" s="92"/>
      <c r="P212" s="92"/>
      <c r="Q212" s="92"/>
      <c r="R212" s="117"/>
    </row>
    <row r="213" spans="7:24" x14ac:dyDescent="0.2">
      <c r="G213" s="67">
        <v>1369</v>
      </c>
      <c r="H213" s="67" t="s">
        <v>83</v>
      </c>
      <c r="I213" s="67" t="s">
        <v>770</v>
      </c>
      <c r="J213" s="67" t="s">
        <v>128</v>
      </c>
      <c r="K213" s="68">
        <v>512267592</v>
      </c>
      <c r="L213" s="67" t="s">
        <v>85</v>
      </c>
      <c r="M213" s="92"/>
      <c r="N213" s="92"/>
      <c r="O213" s="92"/>
      <c r="P213" s="92"/>
      <c r="Q213" s="92"/>
      <c r="R213" s="117"/>
    </row>
    <row r="214" spans="7:24" x14ac:dyDescent="0.2">
      <c r="G214" s="67">
        <v>1370</v>
      </c>
      <c r="H214" s="67" t="s">
        <v>83</v>
      </c>
      <c r="I214" s="67" t="s">
        <v>344</v>
      </c>
      <c r="J214" s="67" t="s">
        <v>98</v>
      </c>
      <c r="K214" s="68">
        <v>512065202</v>
      </c>
      <c r="L214" s="67" t="s">
        <v>85</v>
      </c>
      <c r="M214" s="92"/>
      <c r="N214" s="92"/>
      <c r="O214" s="92"/>
      <c r="P214" s="92"/>
      <c r="Q214" s="92"/>
      <c r="R214" s="117"/>
    </row>
    <row r="215" spans="7:24" x14ac:dyDescent="0.2">
      <c r="G215" s="67">
        <v>1372</v>
      </c>
      <c r="H215" s="67" t="s">
        <v>83</v>
      </c>
      <c r="I215" s="67" t="s">
        <v>333</v>
      </c>
      <c r="J215" s="67" t="s">
        <v>98</v>
      </c>
      <c r="K215" s="68">
        <v>512065202</v>
      </c>
      <c r="L215" s="67" t="s">
        <v>85</v>
      </c>
      <c r="M215" s="92"/>
      <c r="N215" s="92"/>
      <c r="O215" s="92"/>
      <c r="P215" s="92"/>
      <c r="Q215" s="92"/>
      <c r="R215" s="117"/>
    </row>
    <row r="216" spans="7:24" x14ac:dyDescent="0.2">
      <c r="G216" s="67">
        <v>1374</v>
      </c>
      <c r="H216" s="67" t="s">
        <v>83</v>
      </c>
      <c r="I216" s="67" t="s">
        <v>270</v>
      </c>
      <c r="J216" s="67" t="s">
        <v>108</v>
      </c>
      <c r="K216" s="68">
        <v>512245812</v>
      </c>
      <c r="L216" s="67" t="s">
        <v>85</v>
      </c>
      <c r="M216" s="71">
        <v>389</v>
      </c>
      <c r="N216" s="72" t="s">
        <v>83</v>
      </c>
      <c r="O216" s="72" t="s">
        <v>985</v>
      </c>
      <c r="P216" s="72" t="s">
        <v>980</v>
      </c>
      <c r="Q216" s="71">
        <v>513026484</v>
      </c>
      <c r="R216" s="74" t="s">
        <v>176</v>
      </c>
      <c r="S216" s="21"/>
      <c r="T216" s="21"/>
      <c r="U216" s="21"/>
      <c r="V216" s="21"/>
      <c r="W216" s="21"/>
      <c r="X216" s="21"/>
    </row>
    <row r="217" spans="7:24" x14ac:dyDescent="0.2">
      <c r="G217" s="67">
        <v>1375</v>
      </c>
      <c r="H217" s="67" t="s">
        <v>83</v>
      </c>
      <c r="I217" s="67" t="s">
        <v>292</v>
      </c>
      <c r="J217" s="67" t="s">
        <v>103</v>
      </c>
      <c r="K217" s="68">
        <v>513173393</v>
      </c>
      <c r="L217" s="67" t="s">
        <v>85</v>
      </c>
      <c r="M217" s="71">
        <v>14286</v>
      </c>
      <c r="N217" s="72" t="s">
        <v>83</v>
      </c>
      <c r="O217" s="72" t="s">
        <v>1296</v>
      </c>
      <c r="P217" s="72" t="s">
        <v>936</v>
      </c>
      <c r="Q217" s="71">
        <v>513026484</v>
      </c>
      <c r="R217" s="74" t="s">
        <v>176</v>
      </c>
      <c r="S217" s="21"/>
      <c r="T217" s="21"/>
      <c r="U217" s="21"/>
      <c r="V217" s="21"/>
      <c r="W217" s="21"/>
      <c r="X217" s="21"/>
    </row>
    <row r="218" spans="7:24" x14ac:dyDescent="0.2">
      <c r="G218" s="67">
        <v>1376</v>
      </c>
      <c r="H218" s="67" t="s">
        <v>83</v>
      </c>
      <c r="I218" s="67" t="s">
        <v>293</v>
      </c>
      <c r="J218" s="67" t="s">
        <v>103</v>
      </c>
      <c r="K218" s="68">
        <v>513173393</v>
      </c>
      <c r="L218" s="67" t="s">
        <v>85</v>
      </c>
      <c r="M218" s="71">
        <v>14287</v>
      </c>
      <c r="N218" s="72" t="s">
        <v>83</v>
      </c>
      <c r="O218" s="72" t="s">
        <v>1295</v>
      </c>
      <c r="P218" s="72" t="s">
        <v>936</v>
      </c>
      <c r="Q218" s="71">
        <v>513026484</v>
      </c>
      <c r="R218" s="74" t="s">
        <v>176</v>
      </c>
      <c r="S218" s="21"/>
      <c r="T218" s="21"/>
      <c r="U218" s="21"/>
      <c r="V218" s="21"/>
      <c r="W218" s="21"/>
      <c r="X218" s="21"/>
    </row>
    <row r="219" spans="7:24" x14ac:dyDescent="0.2">
      <c r="G219" s="67">
        <v>1377</v>
      </c>
      <c r="H219" s="67" t="s">
        <v>83</v>
      </c>
      <c r="I219" s="67" t="s">
        <v>281</v>
      </c>
      <c r="J219" s="67" t="s">
        <v>103</v>
      </c>
      <c r="K219" s="68">
        <v>513173393</v>
      </c>
      <c r="L219" s="67" t="s">
        <v>85</v>
      </c>
      <c r="M219" s="71">
        <v>14334</v>
      </c>
      <c r="N219" s="72" t="s">
        <v>83</v>
      </c>
      <c r="O219" s="72" t="s">
        <v>1286</v>
      </c>
      <c r="P219" s="72" t="s">
        <v>896</v>
      </c>
      <c r="Q219" s="71">
        <v>513621110</v>
      </c>
      <c r="R219" s="74" t="s">
        <v>176</v>
      </c>
      <c r="S219" s="21"/>
      <c r="T219" s="21"/>
      <c r="U219" s="21"/>
      <c r="V219" s="21"/>
      <c r="W219" s="21"/>
      <c r="X219" s="21"/>
    </row>
    <row r="220" spans="7:24" x14ac:dyDescent="0.2">
      <c r="G220" s="67">
        <v>1378</v>
      </c>
      <c r="H220" s="67" t="s">
        <v>83</v>
      </c>
      <c r="I220" s="67" t="s">
        <v>282</v>
      </c>
      <c r="J220" s="67" t="s">
        <v>103</v>
      </c>
      <c r="K220" s="68">
        <v>513173393</v>
      </c>
      <c r="L220" s="67" t="s">
        <v>85</v>
      </c>
      <c r="M220" s="71">
        <v>14335</v>
      </c>
      <c r="N220" s="72" t="s">
        <v>83</v>
      </c>
      <c r="O220" s="72" t="s">
        <v>1285</v>
      </c>
      <c r="P220" s="72" t="s">
        <v>896</v>
      </c>
      <c r="Q220" s="71">
        <v>513621110</v>
      </c>
      <c r="R220" s="74" t="s">
        <v>176</v>
      </c>
      <c r="S220" s="21"/>
      <c r="T220" s="21"/>
      <c r="U220" s="21"/>
      <c r="V220" s="21"/>
      <c r="W220" s="21"/>
      <c r="X220" s="21"/>
    </row>
    <row r="221" spans="7:24" x14ac:dyDescent="0.2">
      <c r="G221" s="67">
        <v>1384</v>
      </c>
      <c r="H221" s="67" t="s">
        <v>83</v>
      </c>
      <c r="I221" s="67" t="s">
        <v>613</v>
      </c>
      <c r="J221" s="67" t="s">
        <v>612</v>
      </c>
      <c r="K221" s="68">
        <v>520028556</v>
      </c>
      <c r="L221" s="67" t="s">
        <v>85</v>
      </c>
      <c r="M221" s="92"/>
      <c r="N221" s="92"/>
      <c r="O221" s="92"/>
      <c r="P221" s="92"/>
      <c r="Q221" s="92"/>
      <c r="R221" s="117"/>
    </row>
    <row r="222" spans="7:24" x14ac:dyDescent="0.2">
      <c r="G222" s="67">
        <v>1385</v>
      </c>
      <c r="H222" s="67" t="s">
        <v>83</v>
      </c>
      <c r="I222" s="67" t="s">
        <v>592</v>
      </c>
      <c r="J222" s="67" t="s">
        <v>591</v>
      </c>
      <c r="K222" s="68">
        <v>520030990</v>
      </c>
      <c r="L222" s="67" t="s">
        <v>85</v>
      </c>
      <c r="M222" s="92"/>
      <c r="N222" s="92"/>
      <c r="O222" s="92"/>
      <c r="P222" s="92"/>
      <c r="Q222" s="92"/>
      <c r="R222" s="117"/>
    </row>
    <row r="223" spans="7:24" x14ac:dyDescent="0.2">
      <c r="G223" s="67">
        <v>1386</v>
      </c>
      <c r="H223" s="67" t="s">
        <v>83</v>
      </c>
      <c r="I223" s="67" t="s">
        <v>361</v>
      </c>
      <c r="J223" s="67" t="s">
        <v>98</v>
      </c>
      <c r="K223" s="68">
        <v>512065202</v>
      </c>
      <c r="L223" s="67" t="s">
        <v>85</v>
      </c>
      <c r="M223" s="92"/>
      <c r="N223" s="92"/>
      <c r="O223" s="92"/>
      <c r="P223" s="92"/>
      <c r="Q223" s="92"/>
      <c r="R223" s="117"/>
    </row>
    <row r="224" spans="7:24" x14ac:dyDescent="0.2">
      <c r="G224" s="67">
        <v>1387</v>
      </c>
      <c r="H224" s="67" t="s">
        <v>83</v>
      </c>
      <c r="I224" s="67" t="s">
        <v>345</v>
      </c>
      <c r="J224" s="67" t="s">
        <v>98</v>
      </c>
      <c r="K224" s="68">
        <v>512065202</v>
      </c>
      <c r="L224" s="67" t="s">
        <v>85</v>
      </c>
      <c r="M224" s="92"/>
      <c r="N224" s="92"/>
      <c r="O224" s="92"/>
      <c r="P224" s="92"/>
      <c r="Q224" s="92"/>
      <c r="R224" s="117"/>
    </row>
    <row r="225" spans="7:24" x14ac:dyDescent="0.2">
      <c r="G225" s="67">
        <v>1394</v>
      </c>
      <c r="H225" s="67" t="s">
        <v>83</v>
      </c>
      <c r="I225" s="67" t="s">
        <v>294</v>
      </c>
      <c r="J225" s="67" t="s">
        <v>103</v>
      </c>
      <c r="K225" s="68">
        <v>513173393</v>
      </c>
      <c r="L225" s="67" t="s">
        <v>85</v>
      </c>
      <c r="M225" s="71">
        <v>14288</v>
      </c>
      <c r="N225" s="72" t="s">
        <v>83</v>
      </c>
      <c r="O225" s="72" t="s">
        <v>1294</v>
      </c>
      <c r="P225" s="72" t="s">
        <v>936</v>
      </c>
      <c r="Q225" s="71">
        <v>513026484</v>
      </c>
      <c r="R225" s="74" t="s">
        <v>176</v>
      </c>
      <c r="S225" s="21"/>
      <c r="T225" s="21"/>
      <c r="U225" s="21"/>
      <c r="V225" s="21"/>
      <c r="W225" s="21"/>
      <c r="X225" s="21"/>
    </row>
    <row r="226" spans="7:24" x14ac:dyDescent="0.2">
      <c r="G226" s="67">
        <v>1395</v>
      </c>
      <c r="H226" s="67" t="s">
        <v>83</v>
      </c>
      <c r="I226" s="67" t="s">
        <v>295</v>
      </c>
      <c r="J226" s="67" t="s">
        <v>103</v>
      </c>
      <c r="K226" s="68">
        <v>513173393</v>
      </c>
      <c r="L226" s="67" t="s">
        <v>85</v>
      </c>
      <c r="M226" s="71">
        <v>14308</v>
      </c>
      <c r="N226" s="72" t="s">
        <v>83</v>
      </c>
      <c r="O226" s="72" t="s">
        <v>1289</v>
      </c>
      <c r="P226" s="72" t="s">
        <v>108</v>
      </c>
      <c r="Q226" s="71">
        <v>512245812</v>
      </c>
      <c r="R226" s="74" t="s">
        <v>176</v>
      </c>
      <c r="S226" s="21"/>
      <c r="T226" s="21"/>
      <c r="U226" s="21"/>
      <c r="V226" s="21"/>
      <c r="W226" s="21"/>
      <c r="X226" s="21"/>
    </row>
    <row r="227" spans="7:24" x14ac:dyDescent="0.2">
      <c r="G227" s="67">
        <v>1398</v>
      </c>
      <c r="H227" s="67" t="s">
        <v>83</v>
      </c>
      <c r="I227" s="67" t="s">
        <v>283</v>
      </c>
      <c r="J227" s="67" t="s">
        <v>103</v>
      </c>
      <c r="K227" s="68">
        <v>513173393</v>
      </c>
      <c r="L227" s="67" t="s">
        <v>85</v>
      </c>
      <c r="M227" s="71">
        <v>14336</v>
      </c>
      <c r="N227" s="72" t="s">
        <v>83</v>
      </c>
      <c r="O227" s="72" t="s">
        <v>1284</v>
      </c>
      <c r="P227" s="72" t="s">
        <v>896</v>
      </c>
      <c r="Q227" s="71">
        <v>513621110</v>
      </c>
      <c r="R227" s="74" t="s">
        <v>176</v>
      </c>
      <c r="S227" s="21"/>
      <c r="T227" s="21"/>
      <c r="U227" s="21"/>
      <c r="V227" s="21"/>
      <c r="W227" s="21"/>
      <c r="X227" s="21"/>
    </row>
    <row r="228" spans="7:24" x14ac:dyDescent="0.2">
      <c r="G228" s="67">
        <v>1399</v>
      </c>
      <c r="H228" s="67" t="s">
        <v>83</v>
      </c>
      <c r="I228" s="67" t="s">
        <v>284</v>
      </c>
      <c r="J228" s="67" t="s">
        <v>103</v>
      </c>
      <c r="K228" s="68">
        <v>513173393</v>
      </c>
      <c r="L228" s="67" t="s">
        <v>85</v>
      </c>
      <c r="M228" s="71">
        <v>14337</v>
      </c>
      <c r="N228" s="72" t="s">
        <v>83</v>
      </c>
      <c r="O228" s="72" t="s">
        <v>1283</v>
      </c>
      <c r="P228" s="72" t="s">
        <v>916</v>
      </c>
      <c r="Q228" s="71">
        <v>514956465</v>
      </c>
      <c r="R228" s="74" t="s">
        <v>176</v>
      </c>
      <c r="S228" s="21"/>
      <c r="T228" s="21"/>
      <c r="U228" s="21"/>
      <c r="V228" s="21"/>
      <c r="W228" s="21"/>
      <c r="X228" s="21"/>
    </row>
    <row r="229" spans="7:24" x14ac:dyDescent="0.2">
      <c r="G229" s="67">
        <v>1404</v>
      </c>
      <c r="H229" s="67" t="s">
        <v>83</v>
      </c>
      <c r="I229" s="67" t="s">
        <v>557</v>
      </c>
      <c r="J229" s="67" t="s">
        <v>558</v>
      </c>
      <c r="K229" s="68">
        <v>520032269</v>
      </c>
      <c r="L229" s="67" t="s">
        <v>85</v>
      </c>
      <c r="M229" s="92"/>
      <c r="N229" s="92"/>
      <c r="O229" s="92"/>
      <c r="P229" s="92"/>
      <c r="Q229" s="92"/>
      <c r="R229" s="117"/>
    </row>
    <row r="230" spans="7:24" x14ac:dyDescent="0.2">
      <c r="G230" s="67">
        <v>1405</v>
      </c>
      <c r="H230" s="67" t="s">
        <v>83</v>
      </c>
      <c r="I230" s="67" t="s">
        <v>581</v>
      </c>
      <c r="J230" s="67" t="s">
        <v>582</v>
      </c>
      <c r="K230" s="68">
        <v>570002618</v>
      </c>
      <c r="L230" s="67" t="s">
        <v>85</v>
      </c>
      <c r="M230" s="92"/>
      <c r="N230" s="92"/>
      <c r="O230" s="92"/>
      <c r="P230" s="92"/>
      <c r="Q230" s="92"/>
      <c r="R230" s="117"/>
    </row>
    <row r="231" spans="7:24" x14ac:dyDescent="0.2">
      <c r="G231" s="67">
        <v>1408</v>
      </c>
      <c r="H231" s="67" t="s">
        <v>83</v>
      </c>
      <c r="I231" s="67" t="s">
        <v>366</v>
      </c>
      <c r="J231" s="67" t="s">
        <v>108</v>
      </c>
      <c r="K231" s="68">
        <v>512245812</v>
      </c>
      <c r="L231" s="67" t="s">
        <v>85</v>
      </c>
      <c r="M231" s="92"/>
      <c r="N231" s="92"/>
      <c r="O231" s="92"/>
      <c r="P231" s="92"/>
      <c r="Q231" s="92"/>
      <c r="R231" s="117"/>
    </row>
    <row r="232" spans="7:24" x14ac:dyDescent="0.2">
      <c r="G232" s="67">
        <v>1409</v>
      </c>
      <c r="H232" s="67" t="s">
        <v>83</v>
      </c>
      <c r="I232" s="67" t="s">
        <v>365</v>
      </c>
      <c r="J232" s="67" t="s">
        <v>108</v>
      </c>
      <c r="K232" s="68">
        <v>512245812</v>
      </c>
      <c r="L232" s="67" t="s">
        <v>85</v>
      </c>
      <c r="M232" s="92"/>
      <c r="N232" s="92"/>
      <c r="O232" s="92"/>
      <c r="P232" s="92"/>
      <c r="Q232" s="92"/>
      <c r="R232" s="117"/>
    </row>
    <row r="233" spans="7:24" x14ac:dyDescent="0.2">
      <c r="G233" s="67">
        <v>1410</v>
      </c>
      <c r="H233" s="67" t="s">
        <v>83</v>
      </c>
      <c r="I233" s="67" t="s">
        <v>522</v>
      </c>
      <c r="J233" s="67" t="s">
        <v>523</v>
      </c>
      <c r="K233" s="68">
        <v>511033060</v>
      </c>
      <c r="L233" s="67" t="s">
        <v>85</v>
      </c>
      <c r="M233" s="92"/>
      <c r="N233" s="92"/>
      <c r="O233" s="92"/>
      <c r="P233" s="92"/>
      <c r="Q233" s="92"/>
      <c r="R233" s="117"/>
    </row>
    <row r="234" spans="7:24" x14ac:dyDescent="0.2">
      <c r="G234" s="67">
        <v>1411</v>
      </c>
      <c r="H234" s="67" t="s">
        <v>83</v>
      </c>
      <c r="I234" s="67" t="s">
        <v>525</v>
      </c>
      <c r="J234" s="67" t="s">
        <v>523</v>
      </c>
      <c r="K234" s="68">
        <v>511033060</v>
      </c>
      <c r="L234" s="67" t="s">
        <v>85</v>
      </c>
      <c r="M234" s="92"/>
      <c r="N234" s="92"/>
      <c r="O234" s="92"/>
      <c r="P234" s="92"/>
      <c r="Q234" s="92"/>
      <c r="R234" s="117"/>
    </row>
    <row r="235" spans="7:24" x14ac:dyDescent="0.2">
      <c r="G235" s="67">
        <v>1412</v>
      </c>
      <c r="H235" s="67" t="s">
        <v>83</v>
      </c>
      <c r="I235" s="121" t="s">
        <v>1466</v>
      </c>
      <c r="J235" s="67" t="s">
        <v>118</v>
      </c>
      <c r="K235" s="68">
        <v>511880460</v>
      </c>
      <c r="L235" s="67" t="s">
        <v>85</v>
      </c>
      <c r="M235" s="92"/>
      <c r="N235" s="92"/>
      <c r="O235" s="92"/>
      <c r="P235" s="92"/>
      <c r="Q235" s="92"/>
      <c r="R235" s="117"/>
    </row>
    <row r="236" spans="7:24" x14ac:dyDescent="0.2">
      <c r="G236" s="67">
        <v>1413</v>
      </c>
      <c r="H236" s="67" t="s">
        <v>83</v>
      </c>
      <c r="I236" s="67" t="s">
        <v>784</v>
      </c>
      <c r="J236" s="67" t="s">
        <v>118</v>
      </c>
      <c r="K236" s="68">
        <v>511880460</v>
      </c>
      <c r="L236" s="67" t="s">
        <v>85</v>
      </c>
      <c r="M236" s="92"/>
      <c r="N236" s="92"/>
      <c r="O236" s="92"/>
      <c r="P236" s="92"/>
      <c r="Q236" s="92"/>
      <c r="R236" s="117"/>
    </row>
    <row r="237" spans="7:24" x14ac:dyDescent="0.2">
      <c r="G237" s="67">
        <v>1417</v>
      </c>
      <c r="H237" s="67" t="s">
        <v>83</v>
      </c>
      <c r="I237" s="67" t="s">
        <v>277</v>
      </c>
      <c r="J237" s="67" t="s">
        <v>103</v>
      </c>
      <c r="K237" s="68">
        <v>513173393</v>
      </c>
      <c r="L237" s="67" t="s">
        <v>85</v>
      </c>
      <c r="M237" s="71">
        <v>14349</v>
      </c>
      <c r="N237" s="72" t="s">
        <v>83</v>
      </c>
      <c r="O237" s="72" t="s">
        <v>1278</v>
      </c>
      <c r="P237" s="72" t="s">
        <v>108</v>
      </c>
      <c r="Q237" s="71">
        <v>512245812</v>
      </c>
      <c r="R237" s="74" t="s">
        <v>176</v>
      </c>
      <c r="S237" s="21"/>
      <c r="T237" s="21"/>
      <c r="U237" s="21"/>
      <c r="V237" s="21"/>
      <c r="W237" s="21"/>
      <c r="X237" s="21"/>
    </row>
    <row r="238" spans="7:24" x14ac:dyDescent="0.2">
      <c r="G238" s="67">
        <v>1430</v>
      </c>
      <c r="H238" s="67" t="s">
        <v>83</v>
      </c>
      <c r="I238" s="67" t="s">
        <v>554</v>
      </c>
      <c r="J238" s="67" t="s">
        <v>550</v>
      </c>
      <c r="K238" s="68">
        <v>510806870</v>
      </c>
      <c r="L238" s="67" t="s">
        <v>85</v>
      </c>
      <c r="M238" s="92"/>
      <c r="N238" s="92"/>
      <c r="O238" s="92"/>
      <c r="P238" s="92"/>
      <c r="Q238" s="92"/>
      <c r="R238" s="117"/>
    </row>
    <row r="239" spans="7:24" x14ac:dyDescent="0.2">
      <c r="G239" s="67">
        <v>1433</v>
      </c>
      <c r="H239" s="67" t="s">
        <v>83</v>
      </c>
      <c r="I239" s="67" t="s">
        <v>565</v>
      </c>
      <c r="J239" s="67" t="s">
        <v>564</v>
      </c>
      <c r="K239" s="68">
        <v>520030941</v>
      </c>
      <c r="L239" s="67" t="s">
        <v>85</v>
      </c>
      <c r="M239" s="92"/>
      <c r="N239" s="92"/>
      <c r="O239" s="92"/>
      <c r="P239" s="92"/>
      <c r="Q239" s="92"/>
      <c r="R239" s="117"/>
    </row>
    <row r="240" spans="7:24" x14ac:dyDescent="0.2">
      <c r="G240" s="67">
        <v>1434</v>
      </c>
      <c r="H240" s="67" t="s">
        <v>83</v>
      </c>
      <c r="I240" s="67" t="s">
        <v>744</v>
      </c>
      <c r="J240" s="67" t="s">
        <v>741</v>
      </c>
      <c r="K240" s="68">
        <v>520042581</v>
      </c>
      <c r="L240" s="67" t="s">
        <v>85</v>
      </c>
      <c r="M240" s="92"/>
      <c r="N240" s="92"/>
      <c r="O240" s="92"/>
      <c r="P240" s="92"/>
      <c r="Q240" s="92"/>
      <c r="R240" s="117"/>
    </row>
    <row r="241" spans="7:18" x14ac:dyDescent="0.2">
      <c r="G241" s="67">
        <v>1438</v>
      </c>
      <c r="H241" s="67" t="s">
        <v>83</v>
      </c>
      <c r="I241" s="67" t="s">
        <v>572</v>
      </c>
      <c r="J241" s="67" t="s">
        <v>573</v>
      </c>
      <c r="K241" s="68">
        <v>570009449</v>
      </c>
      <c r="L241" s="67" t="s">
        <v>85</v>
      </c>
      <c r="M241" s="92"/>
      <c r="N241" s="92"/>
      <c r="O241" s="92"/>
      <c r="P241" s="92"/>
      <c r="Q241" s="92"/>
      <c r="R241" s="117"/>
    </row>
    <row r="242" spans="7:18" x14ac:dyDescent="0.2">
      <c r="G242" s="67">
        <v>1441</v>
      </c>
      <c r="H242" s="67" t="s">
        <v>83</v>
      </c>
      <c r="I242" s="67" t="s">
        <v>755</v>
      </c>
      <c r="J242" s="67" t="s">
        <v>752</v>
      </c>
      <c r="K242" s="68">
        <v>520042615</v>
      </c>
      <c r="L242" s="67" t="s">
        <v>85</v>
      </c>
      <c r="M242" s="92"/>
      <c r="N242" s="92"/>
      <c r="O242" s="92"/>
      <c r="P242" s="92"/>
      <c r="Q242" s="92"/>
      <c r="R242" s="117"/>
    </row>
    <row r="243" spans="7:18" x14ac:dyDescent="0.2">
      <c r="G243" s="67">
        <v>1445</v>
      </c>
      <c r="H243" s="67" t="s">
        <v>83</v>
      </c>
      <c r="I243" s="67" t="s">
        <v>625</v>
      </c>
      <c r="J243" s="67" t="s">
        <v>621</v>
      </c>
      <c r="K243" s="68">
        <v>520027715</v>
      </c>
      <c r="L243" s="67" t="s">
        <v>85</v>
      </c>
      <c r="M243" s="92"/>
      <c r="N243" s="92"/>
      <c r="O243" s="92"/>
      <c r="P243" s="92"/>
      <c r="Q243" s="92"/>
      <c r="R243" s="117"/>
    </row>
    <row r="244" spans="7:18" x14ac:dyDescent="0.2">
      <c r="G244" s="67">
        <v>1446</v>
      </c>
      <c r="H244" s="67" t="s">
        <v>83</v>
      </c>
      <c r="I244" s="67" t="s">
        <v>624</v>
      </c>
      <c r="J244" s="67" t="s">
        <v>621</v>
      </c>
      <c r="K244" s="68">
        <v>520027715</v>
      </c>
      <c r="L244" s="67" t="s">
        <v>85</v>
      </c>
      <c r="M244" s="92"/>
      <c r="N244" s="92"/>
      <c r="O244" s="92"/>
      <c r="P244" s="92"/>
      <c r="Q244" s="92"/>
      <c r="R244" s="117"/>
    </row>
    <row r="245" spans="7:18" x14ac:dyDescent="0.2">
      <c r="G245" s="67">
        <v>1451</v>
      </c>
      <c r="H245" s="67" t="s">
        <v>83</v>
      </c>
      <c r="I245" s="67" t="s">
        <v>619</v>
      </c>
      <c r="J245" s="67" t="s">
        <v>617</v>
      </c>
      <c r="K245" s="68">
        <v>520027954</v>
      </c>
      <c r="L245" s="67" t="s">
        <v>85</v>
      </c>
      <c r="M245" s="92"/>
      <c r="N245" s="92"/>
      <c r="O245" s="92"/>
      <c r="P245" s="92"/>
      <c r="Q245" s="92"/>
      <c r="R245" s="117"/>
    </row>
    <row r="246" spans="7:18" x14ac:dyDescent="0.2">
      <c r="G246" s="67">
        <v>1452</v>
      </c>
      <c r="H246" s="67" t="s">
        <v>83</v>
      </c>
      <c r="I246" s="67" t="s">
        <v>618</v>
      </c>
      <c r="J246" s="67" t="s">
        <v>617</v>
      </c>
      <c r="K246" s="68">
        <v>520027954</v>
      </c>
      <c r="L246" s="67" t="s">
        <v>85</v>
      </c>
      <c r="M246" s="92"/>
      <c r="N246" s="92"/>
      <c r="O246" s="92"/>
      <c r="P246" s="92"/>
      <c r="Q246" s="92"/>
      <c r="R246" s="117"/>
    </row>
    <row r="247" spans="7:18" x14ac:dyDescent="0.2">
      <c r="G247" s="67">
        <v>1454</v>
      </c>
      <c r="H247" s="67" t="s">
        <v>83</v>
      </c>
      <c r="I247" s="67" t="s">
        <v>610</v>
      </c>
      <c r="J247" s="67" t="s">
        <v>608</v>
      </c>
      <c r="K247" s="68">
        <v>520028861</v>
      </c>
      <c r="L247" s="67" t="s">
        <v>85</v>
      </c>
      <c r="M247" s="92"/>
      <c r="N247" s="92"/>
      <c r="O247" s="92"/>
      <c r="P247" s="92"/>
      <c r="Q247" s="92"/>
      <c r="R247" s="117"/>
    </row>
    <row r="248" spans="7:18" x14ac:dyDescent="0.2">
      <c r="G248" s="67">
        <v>1455</v>
      </c>
      <c r="H248" s="67" t="s">
        <v>83</v>
      </c>
      <c r="I248" s="67" t="s">
        <v>609</v>
      </c>
      <c r="J248" s="67" t="s">
        <v>608</v>
      </c>
      <c r="K248" s="68">
        <v>520028861</v>
      </c>
      <c r="L248" s="67" t="s">
        <v>85</v>
      </c>
      <c r="M248" s="92"/>
      <c r="N248" s="92"/>
      <c r="O248" s="92"/>
      <c r="P248" s="92"/>
      <c r="Q248" s="92"/>
      <c r="R248" s="117"/>
    </row>
    <row r="249" spans="7:18" x14ac:dyDescent="0.2">
      <c r="G249" s="67">
        <v>1456</v>
      </c>
      <c r="H249" s="67" t="s">
        <v>83</v>
      </c>
      <c r="I249" s="67" t="s">
        <v>541</v>
      </c>
      <c r="J249" s="67" t="s">
        <v>540</v>
      </c>
      <c r="K249" s="68">
        <v>510927536</v>
      </c>
      <c r="L249" s="67" t="s">
        <v>85</v>
      </c>
      <c r="M249" s="92"/>
      <c r="N249" s="92"/>
      <c r="O249" s="92"/>
      <c r="P249" s="92"/>
      <c r="Q249" s="92"/>
      <c r="R249" s="117"/>
    </row>
    <row r="250" spans="7:18" x14ac:dyDescent="0.2">
      <c r="G250" s="67">
        <v>1471</v>
      </c>
      <c r="H250" s="67" t="s">
        <v>83</v>
      </c>
      <c r="I250" s="67" t="s">
        <v>532</v>
      </c>
      <c r="J250" s="67" t="s">
        <v>533</v>
      </c>
      <c r="K250" s="68">
        <v>510930670</v>
      </c>
      <c r="L250" s="67" t="s">
        <v>85</v>
      </c>
      <c r="M250" s="92"/>
      <c r="N250" s="92"/>
      <c r="O250" s="92"/>
      <c r="P250" s="92"/>
      <c r="Q250" s="92"/>
      <c r="R250" s="117"/>
    </row>
    <row r="251" spans="7:18" x14ac:dyDescent="0.2">
      <c r="G251" s="67">
        <v>1472</v>
      </c>
      <c r="H251" s="67" t="s">
        <v>83</v>
      </c>
      <c r="I251" s="67" t="s">
        <v>538</v>
      </c>
      <c r="J251" s="67" t="s">
        <v>536</v>
      </c>
      <c r="K251" s="68">
        <v>510930654</v>
      </c>
      <c r="L251" s="67" t="s">
        <v>85</v>
      </c>
      <c r="M251" s="92"/>
      <c r="N251" s="92"/>
      <c r="O251" s="92"/>
      <c r="P251" s="92"/>
      <c r="Q251" s="92"/>
      <c r="R251" s="117"/>
    </row>
    <row r="252" spans="7:18" x14ac:dyDescent="0.2">
      <c r="G252" s="67">
        <v>1472</v>
      </c>
      <c r="H252" s="67" t="s">
        <v>83</v>
      </c>
      <c r="I252" s="67" t="s">
        <v>538</v>
      </c>
      <c r="J252" s="67" t="s">
        <v>536</v>
      </c>
      <c r="K252" s="68">
        <v>510930654</v>
      </c>
      <c r="L252" s="67" t="s">
        <v>85</v>
      </c>
      <c r="M252" s="92"/>
      <c r="N252" s="92"/>
      <c r="O252" s="92"/>
      <c r="P252" s="92"/>
      <c r="Q252" s="92"/>
      <c r="R252" s="117"/>
    </row>
    <row r="253" spans="7:18" x14ac:dyDescent="0.2">
      <c r="G253" s="67">
        <v>1476</v>
      </c>
      <c r="H253" s="67" t="s">
        <v>83</v>
      </c>
      <c r="I253" s="67" t="s">
        <v>690</v>
      </c>
      <c r="J253" s="67" t="s">
        <v>688</v>
      </c>
      <c r="K253" s="68">
        <v>570011767</v>
      </c>
      <c r="L253" s="67" t="s">
        <v>85</v>
      </c>
      <c r="M253" s="92"/>
      <c r="N253" s="92"/>
      <c r="O253" s="92"/>
      <c r="P253" s="92"/>
      <c r="Q253" s="92"/>
      <c r="R253" s="117"/>
    </row>
    <row r="254" spans="7:18" x14ac:dyDescent="0.2">
      <c r="G254" s="67">
        <v>1477</v>
      </c>
      <c r="H254" s="67" t="s">
        <v>83</v>
      </c>
      <c r="I254" s="67" t="s">
        <v>583</v>
      </c>
      <c r="J254" s="67" t="s">
        <v>582</v>
      </c>
      <c r="K254" s="68">
        <v>570002618</v>
      </c>
      <c r="L254" s="67" t="s">
        <v>85</v>
      </c>
      <c r="M254" s="92"/>
      <c r="N254" s="92"/>
      <c r="O254" s="92"/>
      <c r="P254" s="92"/>
      <c r="Q254" s="92"/>
      <c r="R254" s="117"/>
    </row>
    <row r="255" spans="7:18" x14ac:dyDescent="0.2">
      <c r="G255" s="67">
        <v>1484</v>
      </c>
      <c r="H255" s="67" t="s">
        <v>83</v>
      </c>
      <c r="I255" s="67" t="s">
        <v>799</v>
      </c>
      <c r="J255" s="67" t="s">
        <v>128</v>
      </c>
      <c r="K255" s="68">
        <v>512267592</v>
      </c>
      <c r="L255" s="67" t="s">
        <v>85</v>
      </c>
      <c r="M255" s="92"/>
      <c r="N255" s="92"/>
      <c r="O255" s="92"/>
      <c r="P255" s="92"/>
      <c r="Q255" s="92"/>
      <c r="R255" s="117"/>
    </row>
    <row r="256" spans="7:18" x14ac:dyDescent="0.2">
      <c r="G256" s="67">
        <v>1485</v>
      </c>
      <c r="H256" s="67" t="s">
        <v>83</v>
      </c>
      <c r="I256" s="67" t="s">
        <v>771</v>
      </c>
      <c r="J256" s="67" t="s">
        <v>128</v>
      </c>
      <c r="K256" s="68">
        <v>512267592</v>
      </c>
      <c r="L256" s="67" t="s">
        <v>85</v>
      </c>
      <c r="M256" s="92"/>
      <c r="N256" s="92"/>
      <c r="O256" s="92"/>
      <c r="P256" s="92"/>
      <c r="Q256" s="92"/>
      <c r="R256" s="117"/>
    </row>
    <row r="257" spans="7:24" x14ac:dyDescent="0.2">
      <c r="G257" s="67">
        <v>1486</v>
      </c>
      <c r="H257" s="67" t="s">
        <v>83</v>
      </c>
      <c r="I257" s="67" t="s">
        <v>230</v>
      </c>
      <c r="J257" s="67" t="s">
        <v>98</v>
      </c>
      <c r="K257" s="68">
        <v>512065202</v>
      </c>
      <c r="L257" s="67" t="s">
        <v>85</v>
      </c>
      <c r="M257" s="71">
        <v>12145</v>
      </c>
      <c r="N257" s="72" t="s">
        <v>83</v>
      </c>
      <c r="O257" s="72" t="s">
        <v>733</v>
      </c>
      <c r="P257" s="72" t="s">
        <v>113</v>
      </c>
      <c r="Q257" s="72">
        <v>512237744</v>
      </c>
      <c r="R257" s="74" t="s">
        <v>176</v>
      </c>
      <c r="S257" s="21"/>
      <c r="T257" s="21"/>
      <c r="U257" s="21"/>
      <c r="V257" s="21"/>
      <c r="W257" s="21"/>
      <c r="X257" s="21"/>
    </row>
    <row r="258" spans="7:24" x14ac:dyDescent="0.2">
      <c r="G258" s="67">
        <v>1487</v>
      </c>
      <c r="H258" s="67" t="s">
        <v>83</v>
      </c>
      <c r="I258" s="67" t="s">
        <v>229</v>
      </c>
      <c r="J258" s="67" t="s">
        <v>98</v>
      </c>
      <c r="K258" s="68">
        <v>512065202</v>
      </c>
      <c r="L258" s="67" t="s">
        <v>85</v>
      </c>
      <c r="M258" s="69">
        <v>8803</v>
      </c>
      <c r="N258" s="70" t="s">
        <v>83</v>
      </c>
      <c r="O258" s="70" t="s">
        <v>956</v>
      </c>
      <c r="P258" s="70" t="s">
        <v>113</v>
      </c>
      <c r="Q258" s="70">
        <v>512237744</v>
      </c>
      <c r="R258" s="73" t="s">
        <v>176</v>
      </c>
      <c r="S258" s="21"/>
      <c r="T258" s="21"/>
      <c r="U258" s="21"/>
      <c r="V258" s="21"/>
      <c r="W258" s="21"/>
      <c r="X258" s="21"/>
    </row>
    <row r="259" spans="7:24" x14ac:dyDescent="0.2">
      <c r="G259" s="67">
        <v>1514</v>
      </c>
      <c r="H259" s="67" t="s">
        <v>83</v>
      </c>
      <c r="I259" s="67" t="s">
        <v>1060</v>
      </c>
      <c r="J259" s="67" t="s">
        <v>84</v>
      </c>
      <c r="K259" s="68">
        <v>514767490</v>
      </c>
      <c r="L259" s="67" t="s">
        <v>85</v>
      </c>
      <c r="M259" s="71">
        <v>8802</v>
      </c>
      <c r="N259" s="72" t="s">
        <v>83</v>
      </c>
      <c r="O259" s="72" t="s">
        <v>955</v>
      </c>
      <c r="P259" s="72" t="s">
        <v>113</v>
      </c>
      <c r="Q259" s="72">
        <v>512237744</v>
      </c>
      <c r="R259" s="74" t="s">
        <v>176</v>
      </c>
      <c r="S259" s="21"/>
      <c r="T259" s="21"/>
      <c r="U259" s="21"/>
      <c r="V259" s="21"/>
      <c r="W259" s="21"/>
      <c r="X259" s="21"/>
    </row>
    <row r="260" spans="7:24" x14ac:dyDescent="0.2">
      <c r="G260" s="67">
        <v>1515</v>
      </c>
      <c r="H260" s="67" t="s">
        <v>83</v>
      </c>
      <c r="I260" s="67" t="s">
        <v>1059</v>
      </c>
      <c r="J260" s="67" t="s">
        <v>84</v>
      </c>
      <c r="K260" s="68">
        <v>514767490</v>
      </c>
      <c r="L260" s="67" t="s">
        <v>85</v>
      </c>
      <c r="M260" s="69">
        <v>8603</v>
      </c>
      <c r="N260" s="70" t="s">
        <v>83</v>
      </c>
      <c r="O260" s="70" t="s">
        <v>732</v>
      </c>
      <c r="P260" s="70" t="s">
        <v>113</v>
      </c>
      <c r="Q260" s="70">
        <v>512237744</v>
      </c>
      <c r="R260" s="73" t="s">
        <v>176</v>
      </c>
      <c r="S260" s="21"/>
      <c r="T260" s="21"/>
      <c r="U260" s="21"/>
      <c r="V260" s="21"/>
      <c r="W260" s="21"/>
      <c r="X260" s="21"/>
    </row>
    <row r="261" spans="7:24" x14ac:dyDescent="0.2">
      <c r="G261" s="67">
        <v>1522</v>
      </c>
      <c r="H261" s="67" t="s">
        <v>83</v>
      </c>
      <c r="I261" s="67" t="s">
        <v>756</v>
      </c>
      <c r="J261" s="67" t="s">
        <v>752</v>
      </c>
      <c r="K261" s="68">
        <v>520042615</v>
      </c>
      <c r="L261" s="67" t="s">
        <v>85</v>
      </c>
      <c r="M261" s="92"/>
      <c r="N261" s="92"/>
      <c r="O261" s="92"/>
      <c r="P261" s="92"/>
      <c r="Q261" s="92"/>
      <c r="R261" s="117"/>
    </row>
    <row r="262" spans="7:24" x14ac:dyDescent="0.2">
      <c r="G262" s="67">
        <v>1523</v>
      </c>
      <c r="H262" s="67" t="s">
        <v>83</v>
      </c>
      <c r="I262" s="67" t="s">
        <v>772</v>
      </c>
      <c r="J262" s="67" t="s">
        <v>128</v>
      </c>
      <c r="K262" s="68">
        <v>512267592</v>
      </c>
      <c r="L262" s="67" t="s">
        <v>85</v>
      </c>
      <c r="M262" s="92"/>
      <c r="N262" s="92"/>
      <c r="O262" s="92"/>
      <c r="P262" s="92"/>
      <c r="Q262" s="92"/>
      <c r="R262" s="117"/>
    </row>
    <row r="263" spans="7:24" x14ac:dyDescent="0.2">
      <c r="G263" s="67">
        <v>1524</v>
      </c>
      <c r="H263" s="67" t="s">
        <v>83</v>
      </c>
      <c r="I263" s="67" t="s">
        <v>800</v>
      </c>
      <c r="J263" s="67" t="s">
        <v>128</v>
      </c>
      <c r="K263" s="68">
        <v>512267592</v>
      </c>
      <c r="L263" s="67" t="s">
        <v>85</v>
      </c>
      <c r="M263" s="92"/>
      <c r="N263" s="92"/>
      <c r="O263" s="92"/>
      <c r="P263" s="92"/>
      <c r="Q263" s="92"/>
      <c r="R263" s="117"/>
    </row>
    <row r="264" spans="7:24" x14ac:dyDescent="0.2">
      <c r="G264" s="67">
        <v>1526</v>
      </c>
      <c r="H264" s="67" t="s">
        <v>83</v>
      </c>
      <c r="I264" s="67" t="s">
        <v>691</v>
      </c>
      <c r="J264" s="67" t="s">
        <v>688</v>
      </c>
      <c r="K264" s="68">
        <v>570011767</v>
      </c>
      <c r="L264" s="67" t="s">
        <v>85</v>
      </c>
      <c r="M264" s="92"/>
      <c r="N264" s="92"/>
      <c r="O264" s="92"/>
      <c r="P264" s="92"/>
      <c r="Q264" s="92"/>
      <c r="R264" s="117"/>
    </row>
    <row r="265" spans="7:24" x14ac:dyDescent="0.2">
      <c r="G265" s="67">
        <v>1528</v>
      </c>
      <c r="H265" s="67" t="s">
        <v>83</v>
      </c>
      <c r="I265" s="67" t="s">
        <v>336</v>
      </c>
      <c r="J265" s="67" t="s">
        <v>98</v>
      </c>
      <c r="K265" s="68">
        <v>512065202</v>
      </c>
      <c r="L265" s="67" t="s">
        <v>85</v>
      </c>
      <c r="M265" s="92"/>
      <c r="N265" s="92"/>
      <c r="O265" s="92"/>
      <c r="P265" s="92"/>
      <c r="Q265" s="92"/>
      <c r="R265" s="117"/>
    </row>
    <row r="266" spans="7:24" x14ac:dyDescent="0.2">
      <c r="G266" s="67">
        <v>1533</v>
      </c>
      <c r="H266" s="67" t="s">
        <v>83</v>
      </c>
      <c r="I266" s="67" t="s">
        <v>647</v>
      </c>
      <c r="J266" s="67" t="s">
        <v>178</v>
      </c>
      <c r="K266" s="68">
        <v>512244146</v>
      </c>
      <c r="L266" s="67" t="s">
        <v>85</v>
      </c>
      <c r="M266" s="92"/>
      <c r="N266" s="92"/>
      <c r="O266" s="92"/>
      <c r="P266" s="92"/>
      <c r="Q266" s="92"/>
      <c r="R266" s="117"/>
    </row>
    <row r="267" spans="7:24" x14ac:dyDescent="0.2">
      <c r="G267" s="67">
        <v>1534</v>
      </c>
      <c r="H267" s="67" t="s">
        <v>83</v>
      </c>
      <c r="I267" s="67" t="s">
        <v>516</v>
      </c>
      <c r="J267" s="67" t="s">
        <v>178</v>
      </c>
      <c r="K267" s="68">
        <v>512244146</v>
      </c>
      <c r="L267" s="67" t="s">
        <v>85</v>
      </c>
      <c r="M267" s="92"/>
      <c r="N267" s="92"/>
      <c r="O267" s="92"/>
      <c r="P267" s="92"/>
      <c r="Q267" s="92"/>
      <c r="R267" s="117"/>
    </row>
    <row r="268" spans="7:24" x14ac:dyDescent="0.2">
      <c r="G268" s="67">
        <v>1535</v>
      </c>
      <c r="H268" s="67" t="s">
        <v>83</v>
      </c>
      <c r="I268" s="121" t="s">
        <v>1467</v>
      </c>
      <c r="J268" s="67" t="s">
        <v>118</v>
      </c>
      <c r="K268" s="68">
        <v>511880460</v>
      </c>
      <c r="L268" s="67" t="s">
        <v>85</v>
      </c>
      <c r="M268" s="92"/>
      <c r="N268" s="92"/>
      <c r="O268" s="92"/>
      <c r="P268" s="92"/>
      <c r="Q268" s="92"/>
      <c r="R268" s="117"/>
    </row>
    <row r="269" spans="7:24" x14ac:dyDescent="0.2">
      <c r="G269" s="67">
        <v>1536</v>
      </c>
      <c r="H269" s="67" t="s">
        <v>83</v>
      </c>
      <c r="I269" s="67" t="s">
        <v>309</v>
      </c>
      <c r="J269" s="67" t="s">
        <v>896</v>
      </c>
      <c r="K269" s="68">
        <v>513621110</v>
      </c>
      <c r="L269" s="67" t="s">
        <v>85</v>
      </c>
      <c r="M269" s="71">
        <v>14231</v>
      </c>
      <c r="N269" s="72" t="s">
        <v>83</v>
      </c>
      <c r="O269" s="72" t="s">
        <v>1313</v>
      </c>
      <c r="P269" s="72" t="s">
        <v>178</v>
      </c>
      <c r="Q269" s="71">
        <v>512244146</v>
      </c>
      <c r="R269" s="74" t="s">
        <v>176</v>
      </c>
      <c r="S269" s="21"/>
      <c r="T269" s="21"/>
      <c r="U269" s="21"/>
      <c r="V269" s="21"/>
      <c r="W269" s="21"/>
      <c r="X269" s="21"/>
    </row>
    <row r="270" spans="7:24" x14ac:dyDescent="0.2">
      <c r="G270" s="67">
        <v>1537</v>
      </c>
      <c r="H270" s="67" t="s">
        <v>83</v>
      </c>
      <c r="I270" s="67" t="s">
        <v>302</v>
      </c>
      <c r="J270" s="67" t="s">
        <v>896</v>
      </c>
      <c r="K270" s="68">
        <v>513621110</v>
      </c>
      <c r="L270" s="67" t="s">
        <v>85</v>
      </c>
      <c r="M270" s="71">
        <v>14245</v>
      </c>
      <c r="N270" s="72" t="s">
        <v>83</v>
      </c>
      <c r="O270" s="72" t="s">
        <v>1306</v>
      </c>
      <c r="P270" s="72" t="s">
        <v>113</v>
      </c>
      <c r="Q270" s="71">
        <v>512237744</v>
      </c>
      <c r="R270" s="74" t="s">
        <v>176</v>
      </c>
      <c r="S270" s="21"/>
      <c r="T270" s="21"/>
      <c r="U270" s="21"/>
      <c r="V270" s="21"/>
      <c r="W270" s="21"/>
      <c r="X270" s="21"/>
    </row>
    <row r="271" spans="7:24" x14ac:dyDescent="0.2">
      <c r="G271" s="67">
        <v>1539</v>
      </c>
      <c r="H271" s="67" t="s">
        <v>83</v>
      </c>
      <c r="I271" s="67" t="s">
        <v>275</v>
      </c>
      <c r="J271" s="67" t="s">
        <v>896</v>
      </c>
      <c r="K271" s="68">
        <v>513621110</v>
      </c>
      <c r="L271" s="67" t="s">
        <v>85</v>
      </c>
      <c r="M271" s="69">
        <v>1097</v>
      </c>
      <c r="N271" s="70" t="s">
        <v>83</v>
      </c>
      <c r="O271" s="70" t="s">
        <v>988</v>
      </c>
      <c r="P271" s="70" t="s">
        <v>272</v>
      </c>
      <c r="Q271" s="69">
        <v>515447035</v>
      </c>
      <c r="R271" s="73" t="s">
        <v>176</v>
      </c>
      <c r="S271" s="21"/>
      <c r="T271" s="21"/>
      <c r="U271" s="21"/>
      <c r="V271" s="21"/>
      <c r="W271" s="21"/>
      <c r="X271" s="21"/>
    </row>
    <row r="272" spans="7:24" x14ac:dyDescent="0.2">
      <c r="G272" s="67">
        <v>1541</v>
      </c>
      <c r="H272" s="67" t="s">
        <v>83</v>
      </c>
      <c r="I272" s="67" t="s">
        <v>1058</v>
      </c>
      <c r="J272" s="67" t="s">
        <v>936</v>
      </c>
      <c r="K272" s="68">
        <v>513026484</v>
      </c>
      <c r="L272" s="67" t="s">
        <v>85</v>
      </c>
      <c r="M272" s="71">
        <v>13572</v>
      </c>
      <c r="N272" s="72" t="s">
        <v>83</v>
      </c>
      <c r="O272" s="72" t="s">
        <v>731</v>
      </c>
      <c r="P272" s="72" t="s">
        <v>113</v>
      </c>
      <c r="Q272" s="72">
        <v>512237744</v>
      </c>
      <c r="R272" s="74" t="s">
        <v>176</v>
      </c>
      <c r="S272" s="21"/>
      <c r="T272" s="21"/>
      <c r="U272" s="21"/>
      <c r="V272" s="21"/>
      <c r="W272" s="21"/>
      <c r="X272" s="21"/>
    </row>
    <row r="273" spans="5:24" x14ac:dyDescent="0.2">
      <c r="E273" s="76"/>
      <c r="G273" s="67">
        <v>1542</v>
      </c>
      <c r="H273" s="67" t="s">
        <v>83</v>
      </c>
      <c r="I273" s="67" t="s">
        <v>1057</v>
      </c>
      <c r="J273" s="67" t="s">
        <v>936</v>
      </c>
      <c r="K273" s="68">
        <v>513026484</v>
      </c>
      <c r="L273" s="67" t="s">
        <v>85</v>
      </c>
      <c r="M273" s="69">
        <v>1589</v>
      </c>
      <c r="N273" s="70" t="s">
        <v>83</v>
      </c>
      <c r="O273" s="70" t="s">
        <v>730</v>
      </c>
      <c r="P273" s="70" t="s">
        <v>98</v>
      </c>
      <c r="Q273" s="70">
        <v>512065202</v>
      </c>
      <c r="R273" s="73" t="s">
        <v>176</v>
      </c>
      <c r="S273" s="21"/>
      <c r="T273" s="21"/>
      <c r="U273" s="21"/>
      <c r="V273" s="21"/>
      <c r="W273" s="21"/>
      <c r="X273" s="21"/>
    </row>
    <row r="274" spans="5:24" x14ac:dyDescent="0.2">
      <c r="G274" s="67">
        <v>1689</v>
      </c>
      <c r="H274" s="67" t="s">
        <v>83</v>
      </c>
      <c r="I274" s="67" t="s">
        <v>359</v>
      </c>
      <c r="J274" s="67" t="s">
        <v>98</v>
      </c>
      <c r="K274" s="68">
        <v>512065202</v>
      </c>
      <c r="L274" s="67" t="s">
        <v>85</v>
      </c>
      <c r="M274" s="92"/>
      <c r="N274" s="92"/>
      <c r="O274" s="92"/>
      <c r="P274" s="92"/>
      <c r="Q274" s="92"/>
      <c r="R274" s="117"/>
    </row>
    <row r="275" spans="5:24" x14ac:dyDescent="0.2">
      <c r="G275" s="67">
        <v>1692</v>
      </c>
      <c r="H275" s="67" t="s">
        <v>83</v>
      </c>
      <c r="I275" s="67" t="s">
        <v>360</v>
      </c>
      <c r="J275" s="67" t="s">
        <v>98</v>
      </c>
      <c r="K275" s="68">
        <v>512065202</v>
      </c>
      <c r="L275" s="67" t="s">
        <v>85</v>
      </c>
      <c r="M275" s="92"/>
      <c r="N275" s="92"/>
      <c r="O275" s="92"/>
      <c r="P275" s="92"/>
      <c r="Q275" s="92"/>
      <c r="R275" s="117"/>
    </row>
    <row r="276" spans="5:24" x14ac:dyDescent="0.2">
      <c r="G276" s="67">
        <v>1820</v>
      </c>
      <c r="H276" s="67" t="s">
        <v>83</v>
      </c>
      <c r="I276" s="67" t="s">
        <v>603</v>
      </c>
      <c r="J276" s="67" t="s">
        <v>604</v>
      </c>
      <c r="K276" s="68">
        <v>520029620</v>
      </c>
      <c r="L276" s="67" t="s">
        <v>85</v>
      </c>
      <c r="M276" s="92"/>
      <c r="N276" s="92"/>
      <c r="O276" s="92"/>
      <c r="P276" s="92"/>
      <c r="Q276" s="92"/>
      <c r="R276" s="117"/>
    </row>
    <row r="277" spans="5:24" x14ac:dyDescent="0.2">
      <c r="G277" s="67">
        <v>1821</v>
      </c>
      <c r="H277" s="67" t="s">
        <v>83</v>
      </c>
      <c r="I277" s="67" t="s">
        <v>606</v>
      </c>
      <c r="J277" s="67" t="s">
        <v>604</v>
      </c>
      <c r="K277" s="68">
        <v>520029620</v>
      </c>
      <c r="L277" s="67" t="s">
        <v>85</v>
      </c>
      <c r="M277" s="92"/>
      <c r="N277" s="92"/>
      <c r="O277" s="92"/>
      <c r="P277" s="92"/>
      <c r="Q277" s="92"/>
      <c r="R277" s="117"/>
    </row>
    <row r="278" spans="5:24" x14ac:dyDescent="0.2">
      <c r="G278" s="67">
        <v>1912</v>
      </c>
      <c r="H278" s="67" t="s">
        <v>83</v>
      </c>
      <c r="I278" s="67" t="s">
        <v>1062</v>
      </c>
      <c r="J278" s="67" t="s">
        <v>103</v>
      </c>
      <c r="K278" s="68">
        <v>513173393</v>
      </c>
      <c r="L278" s="67" t="s">
        <v>85</v>
      </c>
      <c r="M278" s="71">
        <v>2144</v>
      </c>
      <c r="N278" s="72" t="s">
        <v>83</v>
      </c>
      <c r="O278" s="72" t="s">
        <v>960</v>
      </c>
      <c r="P278" s="72" t="s">
        <v>113</v>
      </c>
      <c r="Q278" s="72">
        <v>512237744</v>
      </c>
      <c r="R278" s="74" t="s">
        <v>176</v>
      </c>
      <c r="S278" s="21"/>
      <c r="T278" s="21"/>
      <c r="U278" s="21"/>
      <c r="V278" s="21"/>
      <c r="W278" s="21"/>
      <c r="X278" s="21"/>
    </row>
    <row r="279" spans="5:24" x14ac:dyDescent="0.2">
      <c r="G279" s="67">
        <v>2008</v>
      </c>
      <c r="H279" s="67" t="s">
        <v>83</v>
      </c>
      <c r="I279" s="67" t="s">
        <v>276</v>
      </c>
      <c r="J279" s="67" t="s">
        <v>103</v>
      </c>
      <c r="K279" s="68">
        <v>513173393</v>
      </c>
      <c r="L279" s="67" t="s">
        <v>85</v>
      </c>
      <c r="M279" s="71">
        <v>14340</v>
      </c>
      <c r="N279" s="72" t="s">
        <v>83</v>
      </c>
      <c r="O279" s="72" t="s">
        <v>1280</v>
      </c>
      <c r="P279" s="72" t="s">
        <v>916</v>
      </c>
      <c r="Q279" s="71">
        <v>514956465</v>
      </c>
      <c r="R279" s="74" t="s">
        <v>176</v>
      </c>
      <c r="S279" s="21"/>
      <c r="T279" s="21"/>
      <c r="U279" s="21"/>
      <c r="V279" s="21"/>
      <c r="W279" s="21"/>
      <c r="X279" s="21"/>
    </row>
    <row r="280" spans="5:24" x14ac:dyDescent="0.2">
      <c r="G280" s="67">
        <v>2017</v>
      </c>
      <c r="H280" s="67" t="s">
        <v>83</v>
      </c>
      <c r="I280" s="67" t="s">
        <v>788</v>
      </c>
      <c r="J280" s="67" t="s">
        <v>103</v>
      </c>
      <c r="K280" s="68">
        <v>513173393</v>
      </c>
      <c r="L280" s="67" t="s">
        <v>85</v>
      </c>
      <c r="M280" s="71">
        <v>14285</v>
      </c>
      <c r="N280" s="72" t="s">
        <v>83</v>
      </c>
      <c r="O280" s="72" t="s">
        <v>1297</v>
      </c>
      <c r="P280" s="72" t="s">
        <v>936</v>
      </c>
      <c r="Q280" s="71">
        <v>513026484</v>
      </c>
      <c r="R280" s="74" t="s">
        <v>176</v>
      </c>
      <c r="S280" s="21"/>
      <c r="T280" s="21"/>
      <c r="U280" s="21"/>
      <c r="V280" s="21"/>
      <c r="W280" s="21"/>
      <c r="X280" s="21"/>
    </row>
    <row r="281" spans="5:24" ht="28.5" x14ac:dyDescent="0.2">
      <c r="E281" s="76"/>
      <c r="G281" s="67">
        <v>2023</v>
      </c>
      <c r="H281" s="67" t="s">
        <v>83</v>
      </c>
      <c r="I281" s="67" t="s">
        <v>226</v>
      </c>
      <c r="J281" s="67" t="s">
        <v>936</v>
      </c>
      <c r="K281" s="68">
        <v>513026484</v>
      </c>
      <c r="L281" s="67" t="s">
        <v>85</v>
      </c>
      <c r="M281" s="71">
        <v>2157</v>
      </c>
      <c r="N281" s="72" t="s">
        <v>83</v>
      </c>
      <c r="O281" s="72" t="s">
        <v>729</v>
      </c>
      <c r="P281" s="72" t="s">
        <v>98</v>
      </c>
      <c r="Q281" s="72">
        <v>512065202</v>
      </c>
      <c r="R281" s="74" t="s">
        <v>176</v>
      </c>
      <c r="S281" s="21"/>
      <c r="T281" s="21"/>
      <c r="U281" s="21"/>
      <c r="V281" s="21"/>
      <c r="W281" s="21"/>
      <c r="X281" s="21"/>
    </row>
    <row r="282" spans="5:24" x14ac:dyDescent="0.2">
      <c r="E282" s="76"/>
      <c r="G282" s="67">
        <v>2024</v>
      </c>
      <c r="H282" s="67" t="s">
        <v>83</v>
      </c>
      <c r="I282" s="67" t="s">
        <v>225</v>
      </c>
      <c r="J282" s="67" t="s">
        <v>936</v>
      </c>
      <c r="K282" s="68">
        <v>513026484</v>
      </c>
      <c r="L282" s="67" t="s">
        <v>85</v>
      </c>
      <c r="M282" s="69">
        <v>2156</v>
      </c>
      <c r="N282" s="70" t="s">
        <v>83</v>
      </c>
      <c r="O282" s="70" t="s">
        <v>728</v>
      </c>
      <c r="P282" s="70" t="s">
        <v>98</v>
      </c>
      <c r="Q282" s="70">
        <v>512065202</v>
      </c>
      <c r="R282" s="73" t="s">
        <v>176</v>
      </c>
      <c r="S282" s="21"/>
      <c r="T282" s="21"/>
      <c r="U282" s="21"/>
      <c r="V282" s="21"/>
      <c r="W282" s="21"/>
      <c r="X282" s="21"/>
    </row>
    <row r="283" spans="5:24" x14ac:dyDescent="0.2">
      <c r="G283" s="67">
        <v>2035</v>
      </c>
      <c r="H283" s="67" t="s">
        <v>83</v>
      </c>
      <c r="I283" s="67" t="s">
        <v>506</v>
      </c>
      <c r="J283" s="67" t="s">
        <v>504</v>
      </c>
      <c r="K283" s="68">
        <v>520027251</v>
      </c>
      <c r="L283" s="67" t="s">
        <v>85</v>
      </c>
      <c r="M283" s="92"/>
      <c r="N283" s="92"/>
      <c r="O283" s="92"/>
      <c r="P283" s="92"/>
      <c r="Q283" s="92"/>
      <c r="R283" s="117"/>
    </row>
    <row r="284" spans="5:24" x14ac:dyDescent="0.2">
      <c r="G284" s="67">
        <v>2036</v>
      </c>
      <c r="H284" s="67" t="s">
        <v>83</v>
      </c>
      <c r="I284" s="67" t="s">
        <v>505</v>
      </c>
      <c r="J284" s="67" t="s">
        <v>504</v>
      </c>
      <c r="K284" s="68">
        <v>520027251</v>
      </c>
      <c r="L284" s="67" t="s">
        <v>85</v>
      </c>
      <c r="M284" s="92"/>
      <c r="N284" s="92"/>
      <c r="O284" s="92"/>
      <c r="P284" s="92"/>
      <c r="Q284" s="92"/>
      <c r="R284" s="117"/>
    </row>
    <row r="285" spans="5:24" x14ac:dyDescent="0.2">
      <c r="G285" s="67">
        <v>2037</v>
      </c>
      <c r="H285" s="67" t="s">
        <v>83</v>
      </c>
      <c r="I285" s="67" t="s">
        <v>502</v>
      </c>
      <c r="J285" s="67" t="s">
        <v>500</v>
      </c>
      <c r="K285" s="68">
        <v>520028390</v>
      </c>
      <c r="L285" s="67" t="s">
        <v>85</v>
      </c>
      <c r="M285" s="92"/>
      <c r="N285" s="92"/>
      <c r="O285" s="92"/>
      <c r="P285" s="92"/>
      <c r="Q285" s="92"/>
      <c r="R285" s="117"/>
    </row>
    <row r="286" spans="5:24" x14ac:dyDescent="0.2">
      <c r="G286" s="67">
        <v>2038</v>
      </c>
      <c r="H286" s="67" t="s">
        <v>83</v>
      </c>
      <c r="I286" s="67" t="s">
        <v>501</v>
      </c>
      <c r="J286" s="67" t="s">
        <v>500</v>
      </c>
      <c r="K286" s="68">
        <v>520028390</v>
      </c>
      <c r="L286" s="67" t="s">
        <v>85</v>
      </c>
      <c r="M286" s="109"/>
      <c r="N286" s="109"/>
      <c r="O286" s="109"/>
      <c r="P286" s="109"/>
      <c r="Q286" s="109"/>
      <c r="R286" s="118"/>
    </row>
    <row r="287" spans="5:24" x14ac:dyDescent="0.2">
      <c r="G287" s="67">
        <v>2039</v>
      </c>
      <c r="H287" s="67" t="s">
        <v>83</v>
      </c>
      <c r="I287" s="67" t="s">
        <v>506</v>
      </c>
      <c r="J287" s="67" t="s">
        <v>504</v>
      </c>
      <c r="K287" s="68">
        <v>520027251</v>
      </c>
      <c r="L287" s="67" t="s">
        <v>85</v>
      </c>
      <c r="M287" s="109"/>
      <c r="N287" s="109"/>
      <c r="O287" s="109"/>
      <c r="P287" s="109"/>
      <c r="Q287" s="109"/>
      <c r="R287" s="118"/>
    </row>
    <row r="288" spans="5:24" x14ac:dyDescent="0.2">
      <c r="G288" s="67">
        <v>2040</v>
      </c>
      <c r="H288" s="67" t="s">
        <v>83</v>
      </c>
      <c r="I288" s="67" t="s">
        <v>505</v>
      </c>
      <c r="J288" s="67" t="s">
        <v>504</v>
      </c>
      <c r="K288" s="68">
        <v>520027251</v>
      </c>
      <c r="L288" s="67" t="s">
        <v>85</v>
      </c>
      <c r="M288" s="109"/>
      <c r="N288" s="109"/>
      <c r="O288" s="109"/>
      <c r="P288" s="109"/>
      <c r="Q288" s="109"/>
      <c r="R288" s="118"/>
    </row>
    <row r="289" spans="1:24" x14ac:dyDescent="0.2">
      <c r="G289" s="67">
        <v>2041</v>
      </c>
      <c r="H289" s="67" t="s">
        <v>83</v>
      </c>
      <c r="I289" s="67" t="s">
        <v>502</v>
      </c>
      <c r="J289" s="67" t="s">
        <v>500</v>
      </c>
      <c r="K289" s="68">
        <v>520028390</v>
      </c>
      <c r="L289" s="67" t="s">
        <v>85</v>
      </c>
      <c r="M289" s="109"/>
      <c r="N289" s="109"/>
      <c r="O289" s="109"/>
      <c r="P289" s="109"/>
      <c r="Q289" s="109"/>
      <c r="R289" s="118"/>
    </row>
    <row r="290" spans="1:24" x14ac:dyDescent="0.2">
      <c r="G290" s="67">
        <v>2042</v>
      </c>
      <c r="H290" s="67" t="s">
        <v>83</v>
      </c>
      <c r="I290" s="67" t="s">
        <v>501</v>
      </c>
      <c r="J290" s="67" t="s">
        <v>500</v>
      </c>
      <c r="K290" s="68">
        <v>520028390</v>
      </c>
      <c r="L290" s="67" t="s">
        <v>85</v>
      </c>
      <c r="M290" s="109"/>
      <c r="N290" s="109"/>
      <c r="O290" s="109"/>
      <c r="P290" s="109"/>
      <c r="Q290" s="109"/>
      <c r="R290" s="118"/>
    </row>
    <row r="291" spans="1:24" x14ac:dyDescent="0.2">
      <c r="G291" s="67">
        <v>2048</v>
      </c>
      <c r="H291" s="67" t="s">
        <v>83</v>
      </c>
      <c r="I291" s="67" t="s">
        <v>475</v>
      </c>
      <c r="J291" s="67" t="s">
        <v>113</v>
      </c>
      <c r="K291" s="68">
        <v>512237744</v>
      </c>
      <c r="L291" s="67" t="s">
        <v>85</v>
      </c>
      <c r="M291" s="109"/>
      <c r="N291" s="109"/>
      <c r="O291" s="109"/>
      <c r="P291" s="109"/>
      <c r="Q291" s="109"/>
      <c r="R291" s="118"/>
    </row>
    <row r="292" spans="1:24" x14ac:dyDescent="0.2">
      <c r="G292" s="67">
        <v>2049</v>
      </c>
      <c r="H292" s="67" t="s">
        <v>83</v>
      </c>
      <c r="I292" s="67" t="s">
        <v>1106</v>
      </c>
      <c r="J292" s="67" t="s">
        <v>936</v>
      </c>
      <c r="K292" s="68">
        <v>513026484</v>
      </c>
      <c r="L292" s="67" t="s">
        <v>85</v>
      </c>
      <c r="M292" s="109"/>
      <c r="N292" s="109"/>
      <c r="O292" s="109"/>
      <c r="P292" s="109"/>
      <c r="Q292" s="109"/>
      <c r="R292" s="118"/>
    </row>
    <row r="293" spans="1:24" x14ac:dyDescent="0.2">
      <c r="G293" s="67">
        <v>2058</v>
      </c>
      <c r="H293" s="67" t="s">
        <v>83</v>
      </c>
      <c r="I293" s="67" t="s">
        <v>1087</v>
      </c>
      <c r="J293" s="67" t="s">
        <v>936</v>
      </c>
      <c r="K293" s="68">
        <v>513026484</v>
      </c>
      <c r="L293" s="67" t="s">
        <v>85</v>
      </c>
      <c r="M293" s="109"/>
      <c r="N293" s="109"/>
      <c r="O293" s="109"/>
      <c r="P293" s="109"/>
      <c r="Q293" s="109"/>
      <c r="R293" s="118"/>
    </row>
    <row r="294" spans="1:24" x14ac:dyDescent="0.2">
      <c r="A294" s="95">
        <v>100000</v>
      </c>
      <c r="B294" s="97" t="s">
        <v>83</v>
      </c>
      <c r="C294" s="97" t="s">
        <v>1368</v>
      </c>
      <c r="D294" s="100" t="s">
        <v>878</v>
      </c>
      <c r="E294" s="103">
        <v>123456789</v>
      </c>
      <c r="F294" s="105" t="s">
        <v>879</v>
      </c>
      <c r="G294" s="67">
        <v>2098</v>
      </c>
      <c r="H294" s="67" t="s">
        <v>83</v>
      </c>
      <c r="I294" s="67" t="s">
        <v>1056</v>
      </c>
      <c r="J294" s="67" t="s">
        <v>936</v>
      </c>
      <c r="K294" s="68">
        <v>513026484</v>
      </c>
      <c r="L294" s="67" t="s">
        <v>85</v>
      </c>
      <c r="M294" s="110">
        <v>2155</v>
      </c>
      <c r="N294" s="115" t="s">
        <v>83</v>
      </c>
      <c r="O294" s="115" t="s">
        <v>727</v>
      </c>
      <c r="P294" s="115" t="s">
        <v>98</v>
      </c>
      <c r="Q294" s="115">
        <v>512065202</v>
      </c>
      <c r="R294" s="81" t="s">
        <v>176</v>
      </c>
      <c r="S294" s="21"/>
      <c r="T294" s="21"/>
      <c r="U294" s="21"/>
      <c r="V294" s="21"/>
      <c r="W294" s="21"/>
      <c r="X294" s="21"/>
    </row>
    <row r="295" spans="1:24" x14ac:dyDescent="0.2">
      <c r="A295" s="95">
        <v>100000</v>
      </c>
      <c r="B295" s="97" t="s">
        <v>83</v>
      </c>
      <c r="C295" s="97" t="s">
        <v>1368</v>
      </c>
      <c r="D295" s="100" t="s">
        <v>878</v>
      </c>
      <c r="E295" s="103">
        <v>123456789</v>
      </c>
      <c r="F295" s="105" t="s">
        <v>879</v>
      </c>
      <c r="G295" s="67">
        <v>2100</v>
      </c>
      <c r="H295" s="67" t="s">
        <v>83</v>
      </c>
      <c r="I295" s="67" t="s">
        <v>1055</v>
      </c>
      <c r="J295" s="67" t="s">
        <v>936</v>
      </c>
      <c r="K295" s="68">
        <v>513026484</v>
      </c>
      <c r="L295" s="67" t="s">
        <v>85</v>
      </c>
      <c r="M295" s="110">
        <v>2105</v>
      </c>
      <c r="N295" s="115" t="s">
        <v>83</v>
      </c>
      <c r="O295" s="115" t="s">
        <v>726</v>
      </c>
      <c r="P295" s="115" t="s">
        <v>98</v>
      </c>
      <c r="Q295" s="115">
        <v>512065202</v>
      </c>
      <c r="R295" s="81" t="s">
        <v>176</v>
      </c>
      <c r="S295" s="21"/>
      <c r="T295" s="21"/>
      <c r="U295" s="21"/>
      <c r="V295" s="21"/>
      <c r="W295" s="21"/>
      <c r="X295" s="21"/>
    </row>
    <row r="296" spans="1:24" x14ac:dyDescent="0.2">
      <c r="A296" s="95">
        <v>100000</v>
      </c>
      <c r="B296" s="97" t="s">
        <v>83</v>
      </c>
      <c r="C296" s="97" t="s">
        <v>1368</v>
      </c>
      <c r="D296" s="100" t="s">
        <v>878</v>
      </c>
      <c r="E296" s="103">
        <v>123456789</v>
      </c>
      <c r="F296" s="105" t="s">
        <v>879</v>
      </c>
      <c r="G296" s="67">
        <v>2113</v>
      </c>
      <c r="H296" s="67" t="s">
        <v>83</v>
      </c>
      <c r="I296" s="67" t="s">
        <v>224</v>
      </c>
      <c r="J296" s="67" t="s">
        <v>896</v>
      </c>
      <c r="K296" s="68">
        <v>513621110</v>
      </c>
      <c r="L296" s="67" t="s">
        <v>85</v>
      </c>
      <c r="M296" s="106">
        <v>2104</v>
      </c>
      <c r="N296" s="112" t="s">
        <v>83</v>
      </c>
      <c r="O296" s="112" t="s">
        <v>725</v>
      </c>
      <c r="P296" s="112" t="s">
        <v>98</v>
      </c>
      <c r="Q296" s="112">
        <v>512065202</v>
      </c>
      <c r="R296" s="112" t="s">
        <v>176</v>
      </c>
      <c r="S296" s="21"/>
      <c r="T296" s="21"/>
      <c r="U296" s="21"/>
      <c r="V296" s="21"/>
      <c r="W296" s="21"/>
      <c r="X296" s="21"/>
    </row>
    <row r="297" spans="1:24" x14ac:dyDescent="0.2">
      <c r="A297" s="95">
        <v>100000</v>
      </c>
      <c r="B297" s="97" t="s">
        <v>83</v>
      </c>
      <c r="C297" s="97" t="s">
        <v>1368</v>
      </c>
      <c r="D297" s="100" t="s">
        <v>878</v>
      </c>
      <c r="E297" s="103">
        <v>123456789</v>
      </c>
      <c r="F297" s="105" t="s">
        <v>879</v>
      </c>
      <c r="G297" s="67">
        <v>2114</v>
      </c>
      <c r="H297" s="67" t="s">
        <v>83</v>
      </c>
      <c r="I297" s="67" t="s">
        <v>223</v>
      </c>
      <c r="J297" s="67" t="s">
        <v>896</v>
      </c>
      <c r="K297" s="68">
        <v>513621110</v>
      </c>
      <c r="L297" s="67" t="s">
        <v>85</v>
      </c>
      <c r="M297" s="107">
        <v>12157</v>
      </c>
      <c r="N297" s="113" t="s">
        <v>83</v>
      </c>
      <c r="O297" s="113" t="s">
        <v>724</v>
      </c>
      <c r="P297" s="113" t="s">
        <v>98</v>
      </c>
      <c r="Q297" s="113">
        <v>512065202</v>
      </c>
      <c r="R297" s="113" t="s">
        <v>176</v>
      </c>
      <c r="S297" s="21"/>
      <c r="T297" s="21"/>
      <c r="U297" s="21"/>
      <c r="V297" s="21"/>
      <c r="W297" s="21"/>
      <c r="X297" s="21"/>
    </row>
    <row r="298" spans="1:24" x14ac:dyDescent="0.2">
      <c r="G298" s="67">
        <v>2115</v>
      </c>
      <c r="H298" s="67" t="s">
        <v>83</v>
      </c>
      <c r="I298" s="67" t="s">
        <v>517</v>
      </c>
      <c r="J298" s="67" t="s">
        <v>178</v>
      </c>
      <c r="K298" s="68">
        <v>512244146</v>
      </c>
      <c r="L298" s="67" t="s">
        <v>85</v>
      </c>
    </row>
    <row r="299" spans="1:24" x14ac:dyDescent="0.2">
      <c r="A299" s="95">
        <v>100000</v>
      </c>
      <c r="B299" s="97" t="s">
        <v>83</v>
      </c>
      <c r="C299" s="97" t="s">
        <v>1368</v>
      </c>
      <c r="D299" s="100" t="s">
        <v>878</v>
      </c>
      <c r="E299" s="103">
        <v>123456789</v>
      </c>
      <c r="F299" s="105" t="s">
        <v>879</v>
      </c>
      <c r="G299" s="67">
        <v>2235</v>
      </c>
      <c r="H299" s="67" t="s">
        <v>83</v>
      </c>
      <c r="I299" s="67" t="s">
        <v>222</v>
      </c>
      <c r="J299" s="67" t="s">
        <v>84</v>
      </c>
      <c r="K299" s="68">
        <v>514767490</v>
      </c>
      <c r="L299" s="67" t="s">
        <v>85</v>
      </c>
      <c r="M299" s="106">
        <v>2242</v>
      </c>
      <c r="N299" s="112" t="s">
        <v>83</v>
      </c>
      <c r="O299" s="112" t="s">
        <v>723</v>
      </c>
      <c r="P299" s="112" t="s">
        <v>98</v>
      </c>
      <c r="Q299" s="112">
        <v>512065202</v>
      </c>
      <c r="R299" s="112" t="s">
        <v>176</v>
      </c>
      <c r="S299" s="21"/>
      <c r="T299" s="21"/>
      <c r="U299" s="21"/>
      <c r="V299" s="21"/>
      <c r="W299" s="21"/>
      <c r="X299" s="21"/>
    </row>
    <row r="300" spans="1:24" ht="28.5" x14ac:dyDescent="0.2">
      <c r="A300" s="95">
        <v>100000</v>
      </c>
      <c r="B300" s="97" t="s">
        <v>83</v>
      </c>
      <c r="C300" s="97" t="s">
        <v>1368</v>
      </c>
      <c r="D300" s="100" t="s">
        <v>878</v>
      </c>
      <c r="E300" s="103">
        <v>123456789</v>
      </c>
      <c r="F300" s="105" t="s">
        <v>879</v>
      </c>
      <c r="G300" s="67">
        <v>2236</v>
      </c>
      <c r="H300" s="67" t="s">
        <v>83</v>
      </c>
      <c r="I300" s="67" t="s">
        <v>221</v>
      </c>
      <c r="J300" s="67" t="s">
        <v>84</v>
      </c>
      <c r="K300" s="68">
        <v>514767490</v>
      </c>
      <c r="L300" s="67" t="s">
        <v>85</v>
      </c>
      <c r="M300" s="107">
        <v>1560</v>
      </c>
      <c r="N300" s="113" t="s">
        <v>83</v>
      </c>
      <c r="O300" s="113" t="s">
        <v>722</v>
      </c>
      <c r="P300" s="113" t="s">
        <v>98</v>
      </c>
      <c r="Q300" s="113">
        <v>512065202</v>
      </c>
      <c r="R300" s="113" t="s">
        <v>176</v>
      </c>
      <c r="S300" s="21"/>
      <c r="T300" s="21"/>
      <c r="U300" s="21"/>
      <c r="V300" s="21"/>
      <c r="W300" s="21"/>
      <c r="X300" s="21"/>
    </row>
    <row r="301" spans="1:24" x14ac:dyDescent="0.2">
      <c r="G301" s="67">
        <v>2252</v>
      </c>
      <c r="H301" s="67" t="s">
        <v>83</v>
      </c>
      <c r="I301" s="67" t="s">
        <v>300</v>
      </c>
      <c r="J301" s="67" t="s">
        <v>896</v>
      </c>
      <c r="K301" s="68">
        <v>513621110</v>
      </c>
      <c r="L301" s="67" t="s">
        <v>85</v>
      </c>
      <c r="M301" s="107">
        <v>14261</v>
      </c>
      <c r="N301" s="113" t="s">
        <v>83</v>
      </c>
      <c r="O301" s="113" t="s">
        <v>1303</v>
      </c>
      <c r="P301" s="113" t="s">
        <v>1277</v>
      </c>
      <c r="Q301" s="107">
        <v>512065202</v>
      </c>
      <c r="R301" s="113" t="s">
        <v>176</v>
      </c>
      <c r="S301" s="21"/>
      <c r="T301" s="21"/>
      <c r="U301" s="21"/>
      <c r="V301" s="21"/>
      <c r="W301" s="21"/>
      <c r="X301" s="21"/>
    </row>
    <row r="302" spans="1:24" x14ac:dyDescent="0.2">
      <c r="G302" s="67">
        <v>2254</v>
      </c>
      <c r="H302" s="67" t="s">
        <v>83</v>
      </c>
      <c r="I302" s="67" t="s">
        <v>301</v>
      </c>
      <c r="J302" s="67" t="s">
        <v>896</v>
      </c>
      <c r="K302" s="68">
        <v>513621110</v>
      </c>
      <c r="L302" s="67" t="s">
        <v>85</v>
      </c>
      <c r="M302" s="107">
        <v>14260</v>
      </c>
      <c r="N302" s="113" t="s">
        <v>83</v>
      </c>
      <c r="O302" s="113" t="s">
        <v>1304</v>
      </c>
      <c r="P302" s="113" t="s">
        <v>1277</v>
      </c>
      <c r="Q302" s="107">
        <v>512065202</v>
      </c>
      <c r="R302" s="113" t="s">
        <v>176</v>
      </c>
      <c r="S302" s="21"/>
      <c r="T302" s="21"/>
      <c r="U302" s="21"/>
      <c r="V302" s="21"/>
      <c r="W302" s="21"/>
      <c r="X302" s="21"/>
    </row>
    <row r="303" spans="1:24" x14ac:dyDescent="0.2">
      <c r="G303" s="67">
        <v>7205</v>
      </c>
      <c r="H303" s="67" t="s">
        <v>83</v>
      </c>
      <c r="I303" s="67" t="s">
        <v>484</v>
      </c>
      <c r="J303" s="67" t="s">
        <v>485</v>
      </c>
      <c r="K303" s="68">
        <v>512362914</v>
      </c>
      <c r="L303" s="67" t="s">
        <v>85</v>
      </c>
    </row>
    <row r="304" spans="1:24" x14ac:dyDescent="0.2">
      <c r="G304" s="67">
        <v>7206</v>
      </c>
      <c r="H304" s="67" t="s">
        <v>83</v>
      </c>
      <c r="I304" s="67" t="s">
        <v>486</v>
      </c>
      <c r="J304" s="67" t="s">
        <v>485</v>
      </c>
      <c r="K304" s="68">
        <v>512362914</v>
      </c>
      <c r="L304" s="67" t="s">
        <v>85</v>
      </c>
    </row>
    <row r="305" spans="7:24" x14ac:dyDescent="0.2">
      <c r="G305" s="67">
        <v>7207</v>
      </c>
      <c r="H305" s="67" t="s">
        <v>83</v>
      </c>
      <c r="I305" s="67" t="s">
        <v>488</v>
      </c>
      <c r="J305" s="67" t="s">
        <v>485</v>
      </c>
      <c r="K305" s="68">
        <v>512362914</v>
      </c>
      <c r="L305" s="67" t="s">
        <v>85</v>
      </c>
    </row>
    <row r="306" spans="7:24" x14ac:dyDescent="0.2">
      <c r="G306" s="67">
        <v>7209</v>
      </c>
      <c r="H306" s="67" t="s">
        <v>83</v>
      </c>
      <c r="I306" s="67" t="s">
        <v>588</v>
      </c>
      <c r="J306" s="67" t="s">
        <v>587</v>
      </c>
      <c r="K306" s="68">
        <v>512008335</v>
      </c>
      <c r="L306" s="67" t="s">
        <v>85</v>
      </c>
    </row>
    <row r="307" spans="7:24" x14ac:dyDescent="0.2">
      <c r="G307" s="67">
        <v>7210</v>
      </c>
      <c r="H307" s="67" t="s">
        <v>83</v>
      </c>
      <c r="I307" s="67" t="s">
        <v>590</v>
      </c>
      <c r="J307" s="67" t="s">
        <v>587</v>
      </c>
      <c r="K307" s="68">
        <v>512008335</v>
      </c>
      <c r="L307" s="67" t="s">
        <v>85</v>
      </c>
    </row>
    <row r="308" spans="7:24" x14ac:dyDescent="0.2">
      <c r="G308" s="67">
        <v>7211</v>
      </c>
      <c r="H308" s="67" t="s">
        <v>83</v>
      </c>
      <c r="I308" s="67" t="s">
        <v>589</v>
      </c>
      <c r="J308" s="67" t="s">
        <v>587</v>
      </c>
      <c r="K308" s="68">
        <v>512008335</v>
      </c>
      <c r="L308" s="67" t="s">
        <v>85</v>
      </c>
    </row>
    <row r="309" spans="7:24" x14ac:dyDescent="0.2">
      <c r="G309" s="67">
        <v>7215</v>
      </c>
      <c r="H309" s="67" t="s">
        <v>83</v>
      </c>
      <c r="I309" s="67" t="s">
        <v>358</v>
      </c>
      <c r="J309" s="67" t="s">
        <v>98</v>
      </c>
      <c r="K309" s="68">
        <v>512065202</v>
      </c>
      <c r="L309" s="67" t="s">
        <v>85</v>
      </c>
    </row>
    <row r="310" spans="7:24" x14ac:dyDescent="0.2">
      <c r="G310" s="67">
        <v>7218</v>
      </c>
      <c r="H310" s="67" t="s">
        <v>83</v>
      </c>
      <c r="I310" s="67" t="s">
        <v>577</v>
      </c>
      <c r="J310" s="67" t="s">
        <v>578</v>
      </c>
      <c r="K310" s="68">
        <v>570005959</v>
      </c>
      <c r="L310" s="67" t="s">
        <v>85</v>
      </c>
    </row>
    <row r="311" spans="7:24" x14ac:dyDescent="0.2">
      <c r="G311" s="67">
        <v>7219</v>
      </c>
      <c r="H311" s="67" t="s">
        <v>83</v>
      </c>
      <c r="I311" s="67" t="s">
        <v>580</v>
      </c>
      <c r="J311" s="67" t="s">
        <v>578</v>
      </c>
      <c r="K311" s="68">
        <v>570005959</v>
      </c>
      <c r="L311" s="67" t="s">
        <v>85</v>
      </c>
    </row>
    <row r="312" spans="7:24" x14ac:dyDescent="0.2">
      <c r="G312" s="67">
        <v>7220</v>
      </c>
      <c r="H312" s="67" t="s">
        <v>83</v>
      </c>
      <c r="I312" s="67" t="s">
        <v>579</v>
      </c>
      <c r="J312" s="67" t="s">
        <v>578</v>
      </c>
      <c r="K312" s="68">
        <v>570005959</v>
      </c>
      <c r="L312" s="67" t="s">
        <v>85</v>
      </c>
    </row>
    <row r="313" spans="7:24" x14ac:dyDescent="0.2">
      <c r="G313" s="67">
        <v>7221</v>
      </c>
      <c r="H313" s="67" t="s">
        <v>83</v>
      </c>
      <c r="I313" s="67" t="s">
        <v>747</v>
      </c>
      <c r="J313" s="67" t="s">
        <v>748</v>
      </c>
      <c r="K313" s="68">
        <v>520042573</v>
      </c>
      <c r="L313" s="67" t="s">
        <v>85</v>
      </c>
    </row>
    <row r="314" spans="7:24" x14ac:dyDescent="0.2">
      <c r="G314" s="67">
        <v>7222</v>
      </c>
      <c r="H314" s="67" t="s">
        <v>83</v>
      </c>
      <c r="I314" s="67" t="s">
        <v>749</v>
      </c>
      <c r="J314" s="67" t="s">
        <v>748</v>
      </c>
      <c r="K314" s="68">
        <v>520042573</v>
      </c>
      <c r="L314" s="67" t="s">
        <v>85</v>
      </c>
    </row>
    <row r="315" spans="7:24" x14ac:dyDescent="0.2">
      <c r="G315" s="67">
        <v>7223</v>
      </c>
      <c r="H315" s="67" t="s">
        <v>83</v>
      </c>
      <c r="I315" s="67" t="s">
        <v>750</v>
      </c>
      <c r="J315" s="67" t="s">
        <v>748</v>
      </c>
      <c r="K315" s="68">
        <v>520042573</v>
      </c>
      <c r="L315" s="67" t="s">
        <v>85</v>
      </c>
    </row>
    <row r="316" spans="7:24" x14ac:dyDescent="0.2">
      <c r="G316" s="67">
        <v>7228</v>
      </c>
      <c r="H316" s="67" t="s">
        <v>83</v>
      </c>
      <c r="I316" s="67" t="s">
        <v>529</v>
      </c>
      <c r="J316" s="67" t="s">
        <v>266</v>
      </c>
      <c r="K316" s="68">
        <v>510960586</v>
      </c>
      <c r="L316" s="67" t="s">
        <v>85</v>
      </c>
    </row>
    <row r="317" spans="7:24" x14ac:dyDescent="0.2">
      <c r="G317" s="67">
        <v>7229</v>
      </c>
      <c r="H317" s="67" t="s">
        <v>83</v>
      </c>
      <c r="I317" s="67" t="s">
        <v>528</v>
      </c>
      <c r="J317" s="67" t="s">
        <v>266</v>
      </c>
      <c r="K317" s="68">
        <v>510960586</v>
      </c>
      <c r="L317" s="67" t="s">
        <v>85</v>
      </c>
    </row>
    <row r="318" spans="7:24" x14ac:dyDescent="0.2">
      <c r="G318" s="67">
        <v>7231</v>
      </c>
      <c r="H318" s="67" t="s">
        <v>83</v>
      </c>
      <c r="I318" s="67" t="s">
        <v>306</v>
      </c>
      <c r="J318" s="67" t="s">
        <v>896</v>
      </c>
      <c r="K318" s="68">
        <v>513621110</v>
      </c>
      <c r="L318" s="67" t="s">
        <v>85</v>
      </c>
      <c r="M318" s="107">
        <v>14238</v>
      </c>
      <c r="N318" s="113" t="s">
        <v>83</v>
      </c>
      <c r="O318" s="113" t="s">
        <v>1310</v>
      </c>
      <c r="P318" s="113" t="s">
        <v>178</v>
      </c>
      <c r="Q318" s="107">
        <v>512244146</v>
      </c>
      <c r="R318" s="113" t="s">
        <v>176</v>
      </c>
      <c r="S318" s="21"/>
      <c r="T318" s="21"/>
      <c r="U318" s="21"/>
      <c r="V318" s="21"/>
      <c r="W318" s="21"/>
      <c r="X318" s="21"/>
    </row>
    <row r="319" spans="7:24" x14ac:dyDescent="0.2">
      <c r="G319" s="67">
        <v>7232</v>
      </c>
      <c r="H319" s="67" t="s">
        <v>83</v>
      </c>
      <c r="I319" s="67" t="s">
        <v>307</v>
      </c>
      <c r="J319" s="67" t="s">
        <v>896</v>
      </c>
      <c r="K319" s="68">
        <v>513621110</v>
      </c>
      <c r="L319" s="67" t="s">
        <v>85</v>
      </c>
      <c r="M319" s="107">
        <v>14233</v>
      </c>
      <c r="N319" s="113" t="s">
        <v>83</v>
      </c>
      <c r="O319" s="113" t="s">
        <v>1311</v>
      </c>
      <c r="P319" s="113" t="s">
        <v>178</v>
      </c>
      <c r="Q319" s="107">
        <v>512244146</v>
      </c>
      <c r="R319" s="113" t="s">
        <v>176</v>
      </c>
      <c r="S319" s="21"/>
      <c r="T319" s="21"/>
      <c r="U319" s="21"/>
      <c r="V319" s="21"/>
      <c r="W319" s="21"/>
      <c r="X319" s="21"/>
    </row>
    <row r="320" spans="7:24" x14ac:dyDescent="0.2">
      <c r="G320" s="67">
        <v>7233</v>
      </c>
      <c r="H320" s="67" t="s">
        <v>83</v>
      </c>
      <c r="I320" s="67" t="s">
        <v>310</v>
      </c>
      <c r="J320" s="67" t="s">
        <v>896</v>
      </c>
      <c r="K320" s="68">
        <v>513621110</v>
      </c>
      <c r="L320" s="67" t="s">
        <v>85</v>
      </c>
      <c r="M320" s="107">
        <v>14232</v>
      </c>
      <c r="N320" s="113" t="s">
        <v>83</v>
      </c>
      <c r="O320" s="113" t="s">
        <v>1312</v>
      </c>
      <c r="P320" s="113" t="s">
        <v>178</v>
      </c>
      <c r="Q320" s="107">
        <v>512244146</v>
      </c>
      <c r="R320" s="113" t="s">
        <v>176</v>
      </c>
      <c r="S320" s="21"/>
      <c r="T320" s="21"/>
      <c r="U320" s="21"/>
      <c r="V320" s="21"/>
      <c r="W320" s="21"/>
      <c r="X320" s="21"/>
    </row>
    <row r="321" spans="1:24" x14ac:dyDescent="0.2">
      <c r="G321" s="67">
        <v>7240</v>
      </c>
      <c r="H321" s="67" t="s">
        <v>83</v>
      </c>
      <c r="I321" s="67" t="s">
        <v>231</v>
      </c>
      <c r="J321" s="67" t="s">
        <v>232</v>
      </c>
      <c r="K321" s="68">
        <v>512711409</v>
      </c>
      <c r="L321" s="67" t="s">
        <v>85</v>
      </c>
      <c r="M321" s="107">
        <v>12147</v>
      </c>
      <c r="N321" s="113" t="s">
        <v>83</v>
      </c>
      <c r="O321" s="113" t="s">
        <v>735</v>
      </c>
      <c r="P321" s="113" t="s">
        <v>113</v>
      </c>
      <c r="Q321" s="113">
        <v>512237744</v>
      </c>
      <c r="R321" s="113" t="s">
        <v>176</v>
      </c>
      <c r="S321" s="21"/>
      <c r="T321" s="21"/>
      <c r="U321" s="21"/>
      <c r="V321" s="21"/>
      <c r="W321" s="21"/>
      <c r="X321" s="21"/>
    </row>
    <row r="322" spans="1:24" x14ac:dyDescent="0.2">
      <c r="G322" s="67">
        <v>7242</v>
      </c>
      <c r="H322" s="67" t="s">
        <v>83</v>
      </c>
      <c r="I322" s="67" t="s">
        <v>460</v>
      </c>
      <c r="J322" s="67" t="s">
        <v>232</v>
      </c>
      <c r="K322" s="68">
        <v>512711409</v>
      </c>
      <c r="L322" s="67" t="s">
        <v>85</v>
      </c>
    </row>
    <row r="323" spans="1:24" x14ac:dyDescent="0.2">
      <c r="G323" s="67">
        <v>7243</v>
      </c>
      <c r="H323" s="67" t="s">
        <v>83</v>
      </c>
      <c r="I323" s="67" t="s">
        <v>461</v>
      </c>
      <c r="J323" s="67" t="s">
        <v>232</v>
      </c>
      <c r="K323" s="68">
        <v>512711409</v>
      </c>
      <c r="L323" s="67" t="s">
        <v>85</v>
      </c>
    </row>
    <row r="324" spans="1:24" x14ac:dyDescent="0.2">
      <c r="G324" s="67">
        <v>7244</v>
      </c>
      <c r="H324" s="67" t="s">
        <v>83</v>
      </c>
      <c r="I324" s="67" t="s">
        <v>462</v>
      </c>
      <c r="J324" s="67" t="s">
        <v>232</v>
      </c>
      <c r="K324" s="68">
        <v>512711409</v>
      </c>
      <c r="L324" s="67" t="s">
        <v>85</v>
      </c>
    </row>
    <row r="325" spans="1:24" x14ac:dyDescent="0.2">
      <c r="G325" s="67">
        <v>7245</v>
      </c>
      <c r="H325" s="67" t="s">
        <v>83</v>
      </c>
      <c r="I325" s="67" t="s">
        <v>234</v>
      </c>
      <c r="J325" s="67" t="s">
        <v>232</v>
      </c>
      <c r="K325" s="68">
        <v>512711409</v>
      </c>
      <c r="L325" s="67" t="s">
        <v>85</v>
      </c>
      <c r="M325" s="106">
        <v>12148</v>
      </c>
      <c r="N325" s="112" t="s">
        <v>83</v>
      </c>
      <c r="O325" s="112" t="s">
        <v>736</v>
      </c>
      <c r="P325" s="112" t="s">
        <v>113</v>
      </c>
      <c r="Q325" s="112">
        <v>512237744</v>
      </c>
      <c r="R325" s="112" t="s">
        <v>176</v>
      </c>
      <c r="S325" s="21"/>
      <c r="T325" s="21"/>
      <c r="U325" s="21"/>
      <c r="V325" s="21"/>
      <c r="W325" s="21"/>
      <c r="X325" s="21"/>
    </row>
    <row r="326" spans="1:24" x14ac:dyDescent="0.2">
      <c r="G326" s="67">
        <v>7246</v>
      </c>
      <c r="H326" s="67" t="s">
        <v>83</v>
      </c>
      <c r="I326" s="67" t="s">
        <v>233</v>
      </c>
      <c r="J326" s="67" t="s">
        <v>232</v>
      </c>
      <c r="K326" s="68">
        <v>512711409</v>
      </c>
      <c r="L326" s="67" t="s">
        <v>85</v>
      </c>
      <c r="M326" s="106">
        <v>12146</v>
      </c>
      <c r="N326" s="112" t="s">
        <v>83</v>
      </c>
      <c r="O326" s="112" t="s">
        <v>734</v>
      </c>
      <c r="P326" s="112" t="s">
        <v>113</v>
      </c>
      <c r="Q326" s="112">
        <v>512237744</v>
      </c>
      <c r="R326" s="112" t="s">
        <v>176</v>
      </c>
      <c r="S326" s="21"/>
      <c r="T326" s="21"/>
      <c r="U326" s="21"/>
      <c r="V326" s="21"/>
      <c r="W326" s="21"/>
      <c r="X326" s="21"/>
    </row>
    <row r="327" spans="1:24" x14ac:dyDescent="0.2">
      <c r="G327" s="67">
        <v>7253</v>
      </c>
      <c r="H327" s="67" t="s">
        <v>83</v>
      </c>
      <c r="I327" s="67" t="s">
        <v>476</v>
      </c>
      <c r="J327" s="67" t="s">
        <v>113</v>
      </c>
      <c r="K327" s="68">
        <v>512237744</v>
      </c>
      <c r="L327" s="67" t="s">
        <v>85</v>
      </c>
    </row>
    <row r="328" spans="1:24" x14ac:dyDescent="0.2">
      <c r="G328" s="67">
        <v>7254</v>
      </c>
      <c r="H328" s="67" t="s">
        <v>83</v>
      </c>
      <c r="I328" s="67" t="s">
        <v>477</v>
      </c>
      <c r="J328" s="67" t="s">
        <v>113</v>
      </c>
      <c r="K328" s="68">
        <v>512237744</v>
      </c>
      <c r="L328" s="67" t="s">
        <v>85</v>
      </c>
    </row>
    <row r="329" spans="1:24" x14ac:dyDescent="0.2">
      <c r="G329" s="67">
        <v>7256</v>
      </c>
      <c r="H329" s="67" t="s">
        <v>83</v>
      </c>
      <c r="I329" s="67" t="s">
        <v>478</v>
      </c>
      <c r="J329" s="67" t="s">
        <v>113</v>
      </c>
      <c r="K329" s="68">
        <v>512237744</v>
      </c>
      <c r="L329" s="67" t="s">
        <v>85</v>
      </c>
    </row>
    <row r="330" spans="1:24" x14ac:dyDescent="0.2">
      <c r="G330" s="67">
        <v>7635</v>
      </c>
      <c r="H330" s="67" t="s">
        <v>83</v>
      </c>
      <c r="I330" s="67" t="s">
        <v>562</v>
      </c>
      <c r="J330" s="67" t="s">
        <v>558</v>
      </c>
      <c r="K330" s="68">
        <v>520032269</v>
      </c>
      <c r="L330" s="67" t="s">
        <v>85</v>
      </c>
    </row>
    <row r="331" spans="1:24" x14ac:dyDescent="0.2">
      <c r="A331" s="95">
        <v>100000</v>
      </c>
      <c r="B331" s="97" t="s">
        <v>83</v>
      </c>
      <c r="C331" s="97" t="s">
        <v>1368</v>
      </c>
      <c r="D331" s="100" t="s">
        <v>878</v>
      </c>
      <c r="E331" s="103">
        <v>123456789</v>
      </c>
      <c r="F331" s="105" t="s">
        <v>879</v>
      </c>
      <c r="G331" s="67">
        <v>7798</v>
      </c>
      <c r="H331" s="67" t="s">
        <v>83</v>
      </c>
      <c r="I331" s="67" t="s">
        <v>220</v>
      </c>
      <c r="J331" s="67" t="s">
        <v>103</v>
      </c>
      <c r="K331" s="68">
        <v>513173393</v>
      </c>
      <c r="L331" s="67" t="s">
        <v>85</v>
      </c>
      <c r="M331" s="106">
        <v>9968</v>
      </c>
      <c r="N331" s="112" t="s">
        <v>83</v>
      </c>
      <c r="O331" s="112" t="s">
        <v>721</v>
      </c>
      <c r="P331" s="112" t="s">
        <v>98</v>
      </c>
      <c r="Q331" s="112">
        <v>512065202</v>
      </c>
      <c r="R331" s="112" t="s">
        <v>176</v>
      </c>
      <c r="S331" s="21"/>
      <c r="T331" s="21"/>
      <c r="U331" s="21"/>
      <c r="V331" s="21"/>
      <c r="W331" s="21"/>
      <c r="X331" s="21"/>
    </row>
    <row r="332" spans="1:24" ht="28.5" x14ac:dyDescent="0.2">
      <c r="A332" s="95">
        <v>14306</v>
      </c>
      <c r="B332" s="97" t="s">
        <v>83</v>
      </c>
      <c r="C332" s="97" t="s">
        <v>1373</v>
      </c>
      <c r="D332" s="99" t="s">
        <v>812</v>
      </c>
      <c r="E332" s="102">
        <v>520030678</v>
      </c>
      <c r="F332" s="105" t="s">
        <v>879</v>
      </c>
      <c r="G332" s="67">
        <v>7799</v>
      </c>
      <c r="H332" s="67" t="s">
        <v>83</v>
      </c>
      <c r="I332" s="67" t="s">
        <v>219</v>
      </c>
      <c r="J332" s="67" t="s">
        <v>103</v>
      </c>
      <c r="K332" s="68">
        <v>513173393</v>
      </c>
      <c r="L332" s="67" t="s">
        <v>85</v>
      </c>
      <c r="M332" s="107">
        <v>9967</v>
      </c>
      <c r="N332" s="113" t="s">
        <v>83</v>
      </c>
      <c r="O332" s="113" t="s">
        <v>720</v>
      </c>
      <c r="P332" s="113" t="s">
        <v>98</v>
      </c>
      <c r="Q332" s="113">
        <v>512065202</v>
      </c>
      <c r="R332" s="113" t="s">
        <v>176</v>
      </c>
      <c r="S332" s="21"/>
      <c r="T332" s="21"/>
      <c r="U332" s="21"/>
      <c r="V332" s="21"/>
      <c r="W332" s="21"/>
      <c r="X332" s="21"/>
    </row>
    <row r="333" spans="1:24" ht="28.5" x14ac:dyDescent="0.2">
      <c r="A333" s="95">
        <v>14168</v>
      </c>
      <c r="B333" s="97" t="s">
        <v>83</v>
      </c>
      <c r="C333" s="97" t="s">
        <v>1372</v>
      </c>
      <c r="D333" s="99" t="s">
        <v>812</v>
      </c>
      <c r="E333" s="102">
        <v>520030678</v>
      </c>
      <c r="F333" s="105" t="s">
        <v>879</v>
      </c>
      <c r="G333" s="67">
        <v>7800</v>
      </c>
      <c r="H333" s="67" t="s">
        <v>83</v>
      </c>
      <c r="I333" s="67" t="s">
        <v>218</v>
      </c>
      <c r="J333" s="67" t="s">
        <v>103</v>
      </c>
      <c r="K333" s="68">
        <v>513173393</v>
      </c>
      <c r="L333" s="67" t="s">
        <v>85</v>
      </c>
      <c r="M333" s="106">
        <v>8645</v>
      </c>
      <c r="N333" s="112" t="s">
        <v>83</v>
      </c>
      <c r="O333" s="112" t="s">
        <v>992</v>
      </c>
      <c r="P333" s="112" t="s">
        <v>98</v>
      </c>
      <c r="Q333" s="112">
        <v>512065202</v>
      </c>
      <c r="R333" s="112" t="s">
        <v>176</v>
      </c>
      <c r="S333" s="21"/>
      <c r="T333" s="21"/>
      <c r="U333" s="21"/>
      <c r="V333" s="21"/>
      <c r="W333" s="21"/>
      <c r="X333" s="21"/>
    </row>
    <row r="334" spans="1:24" ht="28.5" x14ac:dyDescent="0.2">
      <c r="A334" s="95">
        <v>14425</v>
      </c>
      <c r="B334" s="97" t="s">
        <v>83</v>
      </c>
      <c r="C334" s="97" t="s">
        <v>1370</v>
      </c>
      <c r="D334" s="99" t="s">
        <v>811</v>
      </c>
      <c r="E334" s="102">
        <v>520042177</v>
      </c>
      <c r="F334" s="105" t="s">
        <v>879</v>
      </c>
      <c r="G334" s="67">
        <v>7801</v>
      </c>
      <c r="H334" s="67" t="s">
        <v>83</v>
      </c>
      <c r="I334" s="67" t="s">
        <v>216</v>
      </c>
      <c r="J334" s="67" t="s">
        <v>103</v>
      </c>
      <c r="K334" s="68">
        <v>513173393</v>
      </c>
      <c r="L334" s="67" t="s">
        <v>85</v>
      </c>
      <c r="M334" s="106">
        <v>12966</v>
      </c>
      <c r="N334" s="112" t="s">
        <v>83</v>
      </c>
      <c r="O334" s="112" t="s">
        <v>954</v>
      </c>
      <c r="P334" s="112" t="s">
        <v>98</v>
      </c>
      <c r="Q334" s="112">
        <v>512065202</v>
      </c>
      <c r="R334" s="112" t="s">
        <v>176</v>
      </c>
      <c r="S334" s="21"/>
      <c r="T334" s="21"/>
      <c r="U334" s="21"/>
      <c r="V334" s="21"/>
      <c r="W334" s="21"/>
      <c r="X334" s="21"/>
    </row>
    <row r="335" spans="1:24" ht="28.5" x14ac:dyDescent="0.2">
      <c r="A335" s="95">
        <v>14169</v>
      </c>
      <c r="B335" s="97" t="s">
        <v>83</v>
      </c>
      <c r="C335" s="97" t="s">
        <v>1374</v>
      </c>
      <c r="D335" s="99" t="s">
        <v>812</v>
      </c>
      <c r="E335" s="102">
        <v>520030677</v>
      </c>
      <c r="F335" s="105" t="s">
        <v>879</v>
      </c>
      <c r="G335" s="67">
        <v>7802</v>
      </c>
      <c r="H335" s="67" t="s">
        <v>83</v>
      </c>
      <c r="I335" s="67" t="s">
        <v>217</v>
      </c>
      <c r="J335" s="67" t="s">
        <v>103</v>
      </c>
      <c r="K335" s="68">
        <v>513173393</v>
      </c>
      <c r="L335" s="67" t="s">
        <v>85</v>
      </c>
      <c r="M335" s="107">
        <v>13260</v>
      </c>
      <c r="N335" s="113" t="s">
        <v>83</v>
      </c>
      <c r="O335" s="113" t="s">
        <v>719</v>
      </c>
      <c r="P335" s="113" t="s">
        <v>98</v>
      </c>
      <c r="Q335" s="113">
        <v>512065202</v>
      </c>
      <c r="R335" s="113" t="s">
        <v>176</v>
      </c>
      <c r="S335" s="21"/>
      <c r="T335" s="21"/>
      <c r="U335" s="21"/>
      <c r="V335" s="21"/>
      <c r="W335" s="21"/>
      <c r="X335" s="21"/>
    </row>
    <row r="336" spans="1:24" ht="28.5" x14ac:dyDescent="0.2">
      <c r="A336" s="95">
        <v>14406</v>
      </c>
      <c r="B336" s="97" t="s">
        <v>83</v>
      </c>
      <c r="C336" s="97" t="s">
        <v>1371</v>
      </c>
      <c r="D336" s="99" t="s">
        <v>811</v>
      </c>
      <c r="E336" s="102">
        <v>520042177</v>
      </c>
      <c r="F336" s="105" t="s">
        <v>879</v>
      </c>
      <c r="G336" s="67">
        <v>7834</v>
      </c>
      <c r="H336" s="67" t="s">
        <v>83</v>
      </c>
      <c r="I336" s="121" t="s">
        <v>214</v>
      </c>
      <c r="J336" s="67" t="s">
        <v>118</v>
      </c>
      <c r="K336" s="68">
        <v>511880460</v>
      </c>
      <c r="L336" s="67" t="s">
        <v>85</v>
      </c>
      <c r="M336" s="107">
        <v>2182</v>
      </c>
      <c r="N336" s="113" t="s">
        <v>83</v>
      </c>
      <c r="O336" s="113" t="s">
        <v>714</v>
      </c>
      <c r="P336" s="113" t="s">
        <v>108</v>
      </c>
      <c r="Q336" s="113">
        <v>512245812</v>
      </c>
      <c r="R336" s="113" t="s">
        <v>176</v>
      </c>
      <c r="S336" s="21"/>
      <c r="T336" s="21"/>
      <c r="U336" s="21"/>
      <c r="V336" s="21"/>
      <c r="W336" s="21"/>
      <c r="X336" s="21"/>
    </row>
    <row r="337" spans="1:24" ht="38.25" x14ac:dyDescent="0.2">
      <c r="A337" s="95">
        <v>14385</v>
      </c>
      <c r="B337" s="98" t="s">
        <v>83</v>
      </c>
      <c r="C337" s="97" t="s">
        <v>1363</v>
      </c>
      <c r="D337" s="97" t="s">
        <v>1112</v>
      </c>
      <c r="E337" s="102">
        <v>520042540</v>
      </c>
      <c r="F337" s="105" t="s">
        <v>879</v>
      </c>
      <c r="G337" s="67">
        <v>7836</v>
      </c>
      <c r="H337" s="67" t="s">
        <v>83</v>
      </c>
      <c r="I337" s="67" t="s">
        <v>213</v>
      </c>
      <c r="J337" s="67" t="s">
        <v>118</v>
      </c>
      <c r="K337" s="68">
        <v>511880460</v>
      </c>
      <c r="L337" s="67" t="s">
        <v>85</v>
      </c>
      <c r="M337" s="106">
        <v>2064</v>
      </c>
      <c r="N337" s="112" t="s">
        <v>83</v>
      </c>
      <c r="O337" s="112" t="s">
        <v>713</v>
      </c>
      <c r="P337" s="112" t="s">
        <v>108</v>
      </c>
      <c r="Q337" s="112">
        <v>512245812</v>
      </c>
      <c r="R337" s="112" t="s">
        <v>176</v>
      </c>
      <c r="S337" s="21"/>
      <c r="T337" s="21"/>
      <c r="U337" s="21"/>
      <c r="V337" s="21"/>
      <c r="W337" s="21"/>
      <c r="X337" s="21"/>
    </row>
    <row r="338" spans="1:24" ht="38.25" x14ac:dyDescent="0.2">
      <c r="A338" s="95">
        <v>14314</v>
      </c>
      <c r="B338" s="98" t="s">
        <v>83</v>
      </c>
      <c r="C338" s="97" t="s">
        <v>1362</v>
      </c>
      <c r="D338" s="97" t="s">
        <v>1112</v>
      </c>
      <c r="E338" s="102">
        <v>520042540</v>
      </c>
      <c r="F338" s="105" t="s">
        <v>879</v>
      </c>
      <c r="G338" s="67">
        <v>7837</v>
      </c>
      <c r="H338" s="67" t="s">
        <v>83</v>
      </c>
      <c r="I338" s="121" t="s">
        <v>1468</v>
      </c>
      <c r="J338" s="67" t="s">
        <v>118</v>
      </c>
      <c r="K338" s="68">
        <v>511880460</v>
      </c>
      <c r="L338" s="67" t="s">
        <v>85</v>
      </c>
      <c r="M338" s="106">
        <v>2063</v>
      </c>
      <c r="N338" s="112" t="s">
        <v>83</v>
      </c>
      <c r="O338" s="112" t="s">
        <v>712</v>
      </c>
      <c r="P338" s="112" t="s">
        <v>108</v>
      </c>
      <c r="Q338" s="112">
        <v>512245812</v>
      </c>
      <c r="R338" s="112" t="s">
        <v>176</v>
      </c>
      <c r="S338" s="21"/>
      <c r="T338" s="21"/>
      <c r="U338" s="21"/>
      <c r="V338" s="21"/>
      <c r="W338" s="21"/>
      <c r="X338" s="21"/>
    </row>
    <row r="339" spans="1:24" ht="38.25" x14ac:dyDescent="0.2">
      <c r="A339" s="95">
        <v>14386</v>
      </c>
      <c r="B339" s="98" t="s">
        <v>83</v>
      </c>
      <c r="C339" s="97" t="s">
        <v>1361</v>
      </c>
      <c r="D339" s="97" t="s">
        <v>1112</v>
      </c>
      <c r="E339" s="102">
        <v>520042540</v>
      </c>
      <c r="F339" s="105" t="s">
        <v>879</v>
      </c>
      <c r="G339" s="67">
        <v>7839</v>
      </c>
      <c r="H339" s="67" t="s">
        <v>83</v>
      </c>
      <c r="I339" s="121" t="s">
        <v>1469</v>
      </c>
      <c r="J339" s="67" t="s">
        <v>118</v>
      </c>
      <c r="K339" s="68">
        <v>511880460</v>
      </c>
      <c r="L339" s="67" t="s">
        <v>85</v>
      </c>
      <c r="M339" s="107">
        <v>2016</v>
      </c>
      <c r="N339" s="113" t="s">
        <v>83</v>
      </c>
      <c r="O339" s="113" t="s">
        <v>711</v>
      </c>
      <c r="P339" s="113" t="s">
        <v>108</v>
      </c>
      <c r="Q339" s="113">
        <v>512245812</v>
      </c>
      <c r="R339" s="113" t="s">
        <v>176</v>
      </c>
      <c r="S339" s="21"/>
      <c r="T339" s="21"/>
      <c r="U339" s="21"/>
      <c r="V339" s="21"/>
      <c r="W339" s="21"/>
      <c r="X339" s="21"/>
    </row>
    <row r="340" spans="1:24" ht="38.25" x14ac:dyDescent="0.2">
      <c r="A340" s="95">
        <v>14313</v>
      </c>
      <c r="B340" s="98" t="s">
        <v>83</v>
      </c>
      <c r="C340" s="97" t="s">
        <v>1360</v>
      </c>
      <c r="D340" s="97" t="s">
        <v>1112</v>
      </c>
      <c r="E340" s="102">
        <v>520042540</v>
      </c>
      <c r="F340" s="105" t="s">
        <v>879</v>
      </c>
      <c r="G340" s="67">
        <v>7842</v>
      </c>
      <c r="H340" s="67" t="s">
        <v>83</v>
      </c>
      <c r="I340" s="121" t="s">
        <v>1470</v>
      </c>
      <c r="J340" s="67" t="s">
        <v>118</v>
      </c>
      <c r="K340" s="68">
        <v>511880460</v>
      </c>
      <c r="L340" s="67" t="s">
        <v>85</v>
      </c>
      <c r="M340" s="106">
        <v>2015</v>
      </c>
      <c r="N340" s="112" t="s">
        <v>83</v>
      </c>
      <c r="O340" s="112" t="s">
        <v>710</v>
      </c>
      <c r="P340" s="112" t="s">
        <v>108</v>
      </c>
      <c r="Q340" s="112">
        <v>512245812</v>
      </c>
      <c r="R340" s="112" t="s">
        <v>176</v>
      </c>
      <c r="S340" s="21"/>
      <c r="T340" s="21"/>
      <c r="U340" s="21"/>
      <c r="V340" s="21"/>
      <c r="W340" s="21"/>
      <c r="X340" s="21"/>
    </row>
    <row r="341" spans="1:24" ht="28.5" x14ac:dyDescent="0.2">
      <c r="A341" s="95">
        <v>14210</v>
      </c>
      <c r="B341" s="97" t="s">
        <v>83</v>
      </c>
      <c r="C341" s="97" t="s">
        <v>1366</v>
      </c>
      <c r="D341" s="99" t="s">
        <v>805</v>
      </c>
      <c r="E341" s="102">
        <v>520004079</v>
      </c>
      <c r="F341" s="105" t="s">
        <v>879</v>
      </c>
      <c r="G341" s="67">
        <v>7843</v>
      </c>
      <c r="H341" s="67" t="s">
        <v>83</v>
      </c>
      <c r="I341" s="121" t="s">
        <v>1471</v>
      </c>
      <c r="J341" s="67" t="s">
        <v>118</v>
      </c>
      <c r="K341" s="68">
        <v>511880460</v>
      </c>
      <c r="L341" s="67" t="s">
        <v>85</v>
      </c>
      <c r="M341" s="106">
        <v>2212</v>
      </c>
      <c r="N341" s="112" t="s">
        <v>83</v>
      </c>
      <c r="O341" s="112" t="s">
        <v>717</v>
      </c>
      <c r="P341" s="112" t="s">
        <v>108</v>
      </c>
      <c r="Q341" s="112">
        <v>512245812</v>
      </c>
      <c r="R341" s="112" t="s">
        <v>176</v>
      </c>
      <c r="S341" s="21"/>
      <c r="T341" s="21"/>
      <c r="U341" s="21"/>
      <c r="V341" s="21"/>
      <c r="W341" s="21"/>
      <c r="X341" s="21"/>
    </row>
    <row r="342" spans="1:24" ht="25.5" x14ac:dyDescent="0.2">
      <c r="A342" s="95">
        <v>14291</v>
      </c>
      <c r="B342" s="98" t="s">
        <v>83</v>
      </c>
      <c r="C342" s="97" t="s">
        <v>1355</v>
      </c>
      <c r="D342" s="97" t="s">
        <v>821</v>
      </c>
      <c r="E342" s="102">
        <v>520023186</v>
      </c>
      <c r="F342" s="105" t="s">
        <v>879</v>
      </c>
      <c r="G342" s="67">
        <v>7860</v>
      </c>
      <c r="H342" s="67" t="s">
        <v>83</v>
      </c>
      <c r="I342" s="67" t="s">
        <v>212</v>
      </c>
      <c r="J342" s="67" t="s">
        <v>98</v>
      </c>
      <c r="K342" s="68">
        <v>512065202</v>
      </c>
      <c r="L342" s="67" t="s">
        <v>85</v>
      </c>
      <c r="M342" s="106">
        <v>8812</v>
      </c>
      <c r="N342" s="112" t="s">
        <v>83</v>
      </c>
      <c r="O342" s="112" t="s">
        <v>704</v>
      </c>
      <c r="P342" s="112" t="s">
        <v>108</v>
      </c>
      <c r="Q342" s="112">
        <v>512245812</v>
      </c>
      <c r="R342" s="112" t="s">
        <v>176</v>
      </c>
      <c r="S342" s="21"/>
      <c r="T342" s="21"/>
      <c r="U342" s="21"/>
      <c r="V342" s="21"/>
      <c r="W342" s="21"/>
      <c r="X342" s="21"/>
    </row>
    <row r="343" spans="1:24" ht="25.5" x14ac:dyDescent="0.2">
      <c r="A343" s="95">
        <v>14290</v>
      </c>
      <c r="B343" s="98" t="s">
        <v>83</v>
      </c>
      <c r="C343" s="97" t="s">
        <v>1354</v>
      </c>
      <c r="D343" s="97" t="s">
        <v>821</v>
      </c>
      <c r="E343" s="102">
        <v>520023185</v>
      </c>
      <c r="F343" s="105" t="s">
        <v>879</v>
      </c>
      <c r="G343" s="67">
        <v>7861</v>
      </c>
      <c r="H343" s="67" t="s">
        <v>83</v>
      </c>
      <c r="I343" s="67" t="s">
        <v>211</v>
      </c>
      <c r="J343" s="67" t="s">
        <v>98</v>
      </c>
      <c r="K343" s="68">
        <v>512065202</v>
      </c>
      <c r="L343" s="67" t="s">
        <v>85</v>
      </c>
      <c r="M343" s="107">
        <v>13887</v>
      </c>
      <c r="N343" s="113" t="s">
        <v>83</v>
      </c>
      <c r="O343" s="113" t="s">
        <v>953</v>
      </c>
      <c r="P343" s="113" t="s">
        <v>108</v>
      </c>
      <c r="Q343" s="113">
        <v>512245812</v>
      </c>
      <c r="R343" s="113" t="s">
        <v>176</v>
      </c>
      <c r="S343" s="21"/>
      <c r="T343" s="21"/>
      <c r="U343" s="21"/>
      <c r="V343" s="21"/>
      <c r="W343" s="21"/>
      <c r="X343" s="21"/>
    </row>
    <row r="344" spans="1:24" ht="28.5" x14ac:dyDescent="0.2">
      <c r="A344" s="94">
        <v>13244</v>
      </c>
      <c r="B344" s="96" t="s">
        <v>83</v>
      </c>
      <c r="C344" s="99" t="s">
        <v>1223</v>
      </c>
      <c r="D344" s="99" t="s">
        <v>814</v>
      </c>
      <c r="E344" s="102">
        <v>520024647</v>
      </c>
      <c r="F344" s="104" t="s">
        <v>879</v>
      </c>
      <c r="G344" s="67">
        <v>7862</v>
      </c>
      <c r="H344" s="67" t="s">
        <v>83</v>
      </c>
      <c r="I344" s="67" t="s">
        <v>210</v>
      </c>
      <c r="J344" s="67" t="s">
        <v>98</v>
      </c>
      <c r="K344" s="68">
        <v>512065202</v>
      </c>
      <c r="L344" s="67" t="s">
        <v>85</v>
      </c>
      <c r="M344" s="107">
        <v>13350</v>
      </c>
      <c r="N344" s="113" t="s">
        <v>83</v>
      </c>
      <c r="O344" s="113" t="s">
        <v>703</v>
      </c>
      <c r="P344" s="113" t="s">
        <v>108</v>
      </c>
      <c r="Q344" s="113">
        <v>512245812</v>
      </c>
      <c r="R344" s="113" t="s">
        <v>176</v>
      </c>
      <c r="S344" s="21"/>
      <c r="T344" s="21"/>
      <c r="U344" s="21"/>
      <c r="V344" s="21"/>
      <c r="W344" s="21"/>
      <c r="X344" s="21"/>
    </row>
    <row r="345" spans="1:24" ht="28.5" x14ac:dyDescent="0.2">
      <c r="A345" s="94">
        <v>9603</v>
      </c>
      <c r="B345" s="96" t="s">
        <v>83</v>
      </c>
      <c r="C345" s="99" t="s">
        <v>1222</v>
      </c>
      <c r="D345" s="99" t="s">
        <v>821</v>
      </c>
      <c r="E345" s="102">
        <v>520023185</v>
      </c>
      <c r="F345" s="104" t="s">
        <v>879</v>
      </c>
      <c r="G345" s="67">
        <v>7863</v>
      </c>
      <c r="H345" s="67" t="s">
        <v>83</v>
      </c>
      <c r="I345" s="67" t="s">
        <v>209</v>
      </c>
      <c r="J345" s="67" t="s">
        <v>98</v>
      </c>
      <c r="K345" s="68">
        <v>512065202</v>
      </c>
      <c r="L345" s="67" t="s">
        <v>85</v>
      </c>
      <c r="M345" s="106">
        <v>8561</v>
      </c>
      <c r="N345" s="112" t="s">
        <v>83</v>
      </c>
      <c r="O345" s="112" t="s">
        <v>702</v>
      </c>
      <c r="P345" s="112" t="s">
        <v>108</v>
      </c>
      <c r="Q345" s="112">
        <v>512245812</v>
      </c>
      <c r="R345" s="112" t="s">
        <v>176</v>
      </c>
      <c r="S345" s="21"/>
      <c r="T345" s="21"/>
      <c r="U345" s="21"/>
      <c r="V345" s="21"/>
      <c r="W345" s="21"/>
      <c r="X345" s="21"/>
    </row>
    <row r="346" spans="1:24" ht="28.5" x14ac:dyDescent="0.2">
      <c r="A346" s="94">
        <v>9592</v>
      </c>
      <c r="B346" s="96" t="s">
        <v>83</v>
      </c>
      <c r="C346" s="99" t="s">
        <v>1221</v>
      </c>
      <c r="D346" s="99" t="s">
        <v>821</v>
      </c>
      <c r="E346" s="102">
        <v>520023185</v>
      </c>
      <c r="F346" s="104" t="s">
        <v>879</v>
      </c>
      <c r="G346" s="67">
        <v>7867</v>
      </c>
      <c r="H346" s="67" t="s">
        <v>83</v>
      </c>
      <c r="I346" s="67" t="s">
        <v>205</v>
      </c>
      <c r="J346" s="67" t="s">
        <v>98</v>
      </c>
      <c r="K346" s="68">
        <v>512065202</v>
      </c>
      <c r="L346" s="67" t="s">
        <v>85</v>
      </c>
      <c r="M346" s="106">
        <v>13303</v>
      </c>
      <c r="N346" s="112" t="s">
        <v>83</v>
      </c>
      <c r="O346" s="112" t="s">
        <v>701</v>
      </c>
      <c r="P346" s="112" t="s">
        <v>108</v>
      </c>
      <c r="Q346" s="112">
        <v>512245812</v>
      </c>
      <c r="R346" s="112" t="s">
        <v>176</v>
      </c>
      <c r="S346" s="21"/>
      <c r="T346" s="21"/>
      <c r="U346" s="21"/>
      <c r="V346" s="21"/>
      <c r="W346" s="21"/>
      <c r="X346" s="21"/>
    </row>
    <row r="347" spans="1:24" ht="28.5" x14ac:dyDescent="0.2">
      <c r="A347" s="94">
        <v>9888</v>
      </c>
      <c r="B347" s="96" t="s">
        <v>83</v>
      </c>
      <c r="C347" s="99" t="s">
        <v>1214</v>
      </c>
      <c r="D347" s="99" t="s">
        <v>811</v>
      </c>
      <c r="E347" s="102">
        <v>520042177</v>
      </c>
      <c r="F347" s="104" t="s">
        <v>879</v>
      </c>
      <c r="G347" s="67">
        <v>7892</v>
      </c>
      <c r="H347" s="67" t="s">
        <v>83</v>
      </c>
      <c r="I347" s="67" t="s">
        <v>1045</v>
      </c>
      <c r="J347" s="67" t="s">
        <v>84</v>
      </c>
      <c r="K347" s="68">
        <v>514767490</v>
      </c>
      <c r="L347" s="67" t="s">
        <v>85</v>
      </c>
      <c r="M347" s="106">
        <v>9650</v>
      </c>
      <c r="N347" s="112" t="s">
        <v>83</v>
      </c>
      <c r="O347" s="112" t="s">
        <v>946</v>
      </c>
      <c r="P347" s="112" t="s">
        <v>178</v>
      </c>
      <c r="Q347" s="112">
        <v>512244146</v>
      </c>
      <c r="R347" s="112" t="s">
        <v>176</v>
      </c>
      <c r="S347" s="21"/>
      <c r="T347" s="21"/>
      <c r="U347" s="21"/>
      <c r="V347" s="21"/>
      <c r="W347" s="21"/>
      <c r="X347" s="21"/>
    </row>
    <row r="348" spans="1:24" ht="28.5" x14ac:dyDescent="0.2">
      <c r="A348" s="94">
        <v>9767</v>
      </c>
      <c r="B348" s="96" t="s">
        <v>83</v>
      </c>
      <c r="C348" s="99" t="s">
        <v>1213</v>
      </c>
      <c r="D348" s="99" t="s">
        <v>814</v>
      </c>
      <c r="E348" s="102">
        <v>520024647</v>
      </c>
      <c r="F348" s="104" t="s">
        <v>879</v>
      </c>
      <c r="G348" s="67">
        <v>7893</v>
      </c>
      <c r="H348" s="67" t="s">
        <v>83</v>
      </c>
      <c r="I348" s="67" t="s">
        <v>1044</v>
      </c>
      <c r="J348" s="67" t="s">
        <v>84</v>
      </c>
      <c r="K348" s="68">
        <v>514767490</v>
      </c>
      <c r="L348" s="67" t="s">
        <v>85</v>
      </c>
      <c r="M348" s="107">
        <v>9649</v>
      </c>
      <c r="N348" s="113" t="s">
        <v>83</v>
      </c>
      <c r="O348" s="113" t="s">
        <v>696</v>
      </c>
      <c r="P348" s="113" t="s">
        <v>178</v>
      </c>
      <c r="Q348" s="113">
        <v>512244146</v>
      </c>
      <c r="R348" s="113" t="s">
        <v>176</v>
      </c>
      <c r="S348" s="21"/>
      <c r="T348" s="21"/>
      <c r="U348" s="21"/>
      <c r="V348" s="21"/>
      <c r="W348" s="21"/>
      <c r="X348" s="21"/>
    </row>
    <row r="349" spans="1:24" ht="28.5" x14ac:dyDescent="0.2">
      <c r="A349" s="94">
        <v>93</v>
      </c>
      <c r="B349" s="96" t="s">
        <v>83</v>
      </c>
      <c r="C349" s="99" t="s">
        <v>841</v>
      </c>
      <c r="D349" s="99" t="s">
        <v>805</v>
      </c>
      <c r="E349" s="102">
        <v>520004078</v>
      </c>
      <c r="F349" s="104" t="s">
        <v>879</v>
      </c>
      <c r="G349" s="67">
        <v>7894</v>
      </c>
      <c r="H349" s="67" t="s">
        <v>83</v>
      </c>
      <c r="I349" s="67" t="s">
        <v>1051</v>
      </c>
      <c r="J349" s="67" t="s">
        <v>84</v>
      </c>
      <c r="K349" s="68">
        <v>514767490</v>
      </c>
      <c r="L349" s="67" t="s">
        <v>85</v>
      </c>
      <c r="M349" s="106">
        <v>2205</v>
      </c>
      <c r="N349" s="112" t="s">
        <v>83</v>
      </c>
      <c r="O349" s="112" t="s">
        <v>698</v>
      </c>
      <c r="P349" s="112" t="s">
        <v>178</v>
      </c>
      <c r="Q349" s="112">
        <v>512244146</v>
      </c>
      <c r="R349" s="112" t="s">
        <v>176</v>
      </c>
      <c r="S349" s="21"/>
      <c r="T349" s="21"/>
      <c r="U349" s="21"/>
      <c r="V349" s="21"/>
      <c r="W349" s="21"/>
      <c r="X349" s="21"/>
    </row>
    <row r="350" spans="1:24" ht="28.5" x14ac:dyDescent="0.2">
      <c r="A350" s="94">
        <v>164</v>
      </c>
      <c r="B350" s="96" t="s">
        <v>83</v>
      </c>
      <c r="C350" s="99" t="s">
        <v>827</v>
      </c>
      <c r="D350" s="99" t="s">
        <v>812</v>
      </c>
      <c r="E350" s="102">
        <v>520030677</v>
      </c>
      <c r="F350" s="104" t="s">
        <v>879</v>
      </c>
      <c r="G350" s="67">
        <v>7895</v>
      </c>
      <c r="H350" s="67" t="s">
        <v>83</v>
      </c>
      <c r="I350" s="67" t="s">
        <v>1052</v>
      </c>
      <c r="J350" s="67" t="s">
        <v>84</v>
      </c>
      <c r="K350" s="68">
        <v>514767490</v>
      </c>
      <c r="L350" s="67" t="s">
        <v>85</v>
      </c>
      <c r="M350" s="107">
        <v>8484</v>
      </c>
      <c r="N350" s="113" t="s">
        <v>83</v>
      </c>
      <c r="O350" s="113" t="s">
        <v>952</v>
      </c>
      <c r="P350" s="113" t="s">
        <v>178</v>
      </c>
      <c r="Q350" s="113">
        <v>512244146</v>
      </c>
      <c r="R350" s="113" t="s">
        <v>176</v>
      </c>
      <c r="S350" s="21"/>
      <c r="T350" s="21"/>
      <c r="U350" s="21"/>
      <c r="V350" s="21"/>
      <c r="W350" s="21"/>
      <c r="X350" s="21"/>
    </row>
    <row r="351" spans="1:24" ht="28.5" x14ac:dyDescent="0.2">
      <c r="A351" s="94">
        <v>40</v>
      </c>
      <c r="B351" s="96" t="s">
        <v>83</v>
      </c>
      <c r="C351" s="99" t="s">
        <v>1217</v>
      </c>
      <c r="D351" s="99" t="s">
        <v>1112</v>
      </c>
      <c r="E351" s="102">
        <v>520042540</v>
      </c>
      <c r="F351" s="104" t="s">
        <v>879</v>
      </c>
      <c r="G351" s="67">
        <v>7896</v>
      </c>
      <c r="H351" s="67" t="s">
        <v>83</v>
      </c>
      <c r="I351" s="67" t="s">
        <v>1049</v>
      </c>
      <c r="J351" s="67" t="s">
        <v>84</v>
      </c>
      <c r="K351" s="68">
        <v>514767490</v>
      </c>
      <c r="L351" s="67" t="s">
        <v>85</v>
      </c>
      <c r="M351" s="107">
        <v>12176</v>
      </c>
      <c r="N351" s="113" t="s">
        <v>83</v>
      </c>
      <c r="O351" s="113" t="s">
        <v>950</v>
      </c>
      <c r="P351" s="113" t="s">
        <v>178</v>
      </c>
      <c r="Q351" s="113">
        <v>512244146</v>
      </c>
      <c r="R351" s="113" t="s">
        <v>176</v>
      </c>
      <c r="S351" s="21"/>
      <c r="T351" s="21"/>
      <c r="U351" s="21"/>
      <c r="V351" s="21"/>
      <c r="W351" s="21"/>
      <c r="X351" s="21"/>
    </row>
    <row r="352" spans="1:24" ht="28.5" x14ac:dyDescent="0.2">
      <c r="A352" s="94">
        <v>1955</v>
      </c>
      <c r="B352" s="96" t="s">
        <v>83</v>
      </c>
      <c r="C352" s="99" t="s">
        <v>1219</v>
      </c>
      <c r="D352" s="99" t="s">
        <v>810</v>
      </c>
      <c r="E352" s="102">
        <v>520004896</v>
      </c>
      <c r="F352" s="104" t="s">
        <v>879</v>
      </c>
      <c r="G352" s="67">
        <v>7897</v>
      </c>
      <c r="H352" s="67" t="s">
        <v>83</v>
      </c>
      <c r="I352" s="67" t="s">
        <v>1053</v>
      </c>
      <c r="J352" s="67" t="s">
        <v>84</v>
      </c>
      <c r="K352" s="68">
        <v>514767490</v>
      </c>
      <c r="L352" s="67" t="s">
        <v>85</v>
      </c>
      <c r="M352" s="106">
        <v>2002</v>
      </c>
      <c r="N352" s="112" t="s">
        <v>83</v>
      </c>
      <c r="O352" s="112" t="s">
        <v>699</v>
      </c>
      <c r="P352" s="112" t="s">
        <v>178</v>
      </c>
      <c r="Q352" s="112">
        <v>512244146</v>
      </c>
      <c r="R352" s="112" t="s">
        <v>176</v>
      </c>
      <c r="S352" s="21"/>
      <c r="T352" s="21"/>
      <c r="U352" s="21"/>
      <c r="V352" s="21"/>
      <c r="W352" s="21"/>
      <c r="X352" s="21"/>
    </row>
    <row r="353" spans="1:24" ht="28.5" x14ac:dyDescent="0.2">
      <c r="A353" s="94">
        <v>13719</v>
      </c>
      <c r="B353" s="96" t="s">
        <v>83</v>
      </c>
      <c r="C353" s="99" t="s">
        <v>1215</v>
      </c>
      <c r="D353" s="99" t="s">
        <v>1112</v>
      </c>
      <c r="E353" s="102">
        <v>520042540</v>
      </c>
      <c r="F353" s="104" t="s">
        <v>879</v>
      </c>
      <c r="G353" s="67">
        <v>7898</v>
      </c>
      <c r="H353" s="67" t="s">
        <v>83</v>
      </c>
      <c r="I353" s="67" t="s">
        <v>1046</v>
      </c>
      <c r="J353" s="67" t="s">
        <v>84</v>
      </c>
      <c r="K353" s="68">
        <v>514767490</v>
      </c>
      <c r="L353" s="67" t="s">
        <v>85</v>
      </c>
      <c r="M353" s="107">
        <v>9654</v>
      </c>
      <c r="N353" s="113" t="s">
        <v>83</v>
      </c>
      <c r="O353" s="113" t="s">
        <v>947</v>
      </c>
      <c r="P353" s="113" t="s">
        <v>178</v>
      </c>
      <c r="Q353" s="113">
        <v>512244146</v>
      </c>
      <c r="R353" s="113" t="s">
        <v>176</v>
      </c>
      <c r="S353" s="21"/>
      <c r="T353" s="21"/>
      <c r="U353" s="21"/>
      <c r="V353" s="21"/>
      <c r="W353" s="21"/>
      <c r="X353" s="21"/>
    </row>
    <row r="354" spans="1:24" ht="28.5" x14ac:dyDescent="0.2">
      <c r="A354" s="94">
        <v>13720</v>
      </c>
      <c r="B354" s="96" t="s">
        <v>83</v>
      </c>
      <c r="C354" s="99" t="s">
        <v>1216</v>
      </c>
      <c r="D354" s="99" t="s">
        <v>1112</v>
      </c>
      <c r="E354" s="102">
        <v>520042540</v>
      </c>
      <c r="F354" s="104" t="s">
        <v>879</v>
      </c>
      <c r="G354" s="67">
        <v>7899</v>
      </c>
      <c r="H354" s="67" t="s">
        <v>83</v>
      </c>
      <c r="I354" s="67" t="s">
        <v>1047</v>
      </c>
      <c r="J354" s="67" t="s">
        <v>84</v>
      </c>
      <c r="K354" s="68">
        <v>514767490</v>
      </c>
      <c r="L354" s="67" t="s">
        <v>85</v>
      </c>
      <c r="M354" s="107">
        <v>9655</v>
      </c>
      <c r="N354" s="113" t="s">
        <v>83</v>
      </c>
      <c r="O354" s="113" t="s">
        <v>948</v>
      </c>
      <c r="P354" s="113" t="s">
        <v>178</v>
      </c>
      <c r="Q354" s="113">
        <v>512244146</v>
      </c>
      <c r="R354" s="113" t="s">
        <v>176</v>
      </c>
      <c r="S354" s="21"/>
      <c r="T354" s="21"/>
      <c r="U354" s="21"/>
      <c r="V354" s="21"/>
      <c r="W354" s="21"/>
      <c r="X354" s="21"/>
    </row>
    <row r="355" spans="1:24" ht="28.5" x14ac:dyDescent="0.2">
      <c r="A355" s="94">
        <v>28</v>
      </c>
      <c r="B355" s="96" t="s">
        <v>83</v>
      </c>
      <c r="C355" s="99" t="s">
        <v>819</v>
      </c>
      <c r="D355" s="99" t="s">
        <v>814</v>
      </c>
      <c r="E355" s="102">
        <v>520024647</v>
      </c>
      <c r="F355" s="104" t="s">
        <v>879</v>
      </c>
      <c r="G355" s="67">
        <v>7900</v>
      </c>
      <c r="H355" s="67" t="s">
        <v>83</v>
      </c>
      <c r="I355" s="67" t="s">
        <v>1048</v>
      </c>
      <c r="J355" s="67" t="s">
        <v>84</v>
      </c>
      <c r="K355" s="68">
        <v>514767490</v>
      </c>
      <c r="L355" s="67" t="s">
        <v>85</v>
      </c>
      <c r="M355" s="107">
        <v>9656</v>
      </c>
      <c r="N355" s="113" t="s">
        <v>83</v>
      </c>
      <c r="O355" s="113" t="s">
        <v>949</v>
      </c>
      <c r="P355" s="113" t="s">
        <v>178</v>
      </c>
      <c r="Q355" s="113">
        <v>512244146</v>
      </c>
      <c r="R355" s="113" t="s">
        <v>176</v>
      </c>
      <c r="S355" s="21"/>
      <c r="T355" s="21"/>
      <c r="U355" s="21"/>
      <c r="V355" s="21"/>
      <c r="W355" s="21"/>
      <c r="X355" s="21"/>
    </row>
    <row r="356" spans="1:24" ht="28.5" x14ac:dyDescent="0.2">
      <c r="A356" s="94">
        <v>41</v>
      </c>
      <c r="B356" s="96" t="s">
        <v>83</v>
      </c>
      <c r="C356" s="99" t="s">
        <v>1218</v>
      </c>
      <c r="D356" s="99" t="s">
        <v>1112</v>
      </c>
      <c r="E356" s="102">
        <v>520042540</v>
      </c>
      <c r="F356" s="104" t="s">
        <v>879</v>
      </c>
      <c r="G356" s="67">
        <v>7901</v>
      </c>
      <c r="H356" s="67" t="s">
        <v>83</v>
      </c>
      <c r="I356" s="67" t="s">
        <v>1050</v>
      </c>
      <c r="J356" s="67" t="s">
        <v>84</v>
      </c>
      <c r="K356" s="68">
        <v>514767490</v>
      </c>
      <c r="L356" s="67" t="s">
        <v>85</v>
      </c>
      <c r="M356" s="107">
        <v>12177</v>
      </c>
      <c r="N356" s="113" t="s">
        <v>83</v>
      </c>
      <c r="O356" s="113" t="s">
        <v>951</v>
      </c>
      <c r="P356" s="113" t="s">
        <v>178</v>
      </c>
      <c r="Q356" s="113">
        <v>512244146</v>
      </c>
      <c r="R356" s="113" t="s">
        <v>176</v>
      </c>
      <c r="S356" s="21"/>
      <c r="T356" s="21"/>
      <c r="U356" s="21"/>
      <c r="V356" s="21"/>
      <c r="W356" s="21"/>
      <c r="X356" s="21"/>
    </row>
    <row r="357" spans="1:24" ht="28.5" x14ac:dyDescent="0.2">
      <c r="A357" s="94">
        <v>8530</v>
      </c>
      <c r="B357" s="96" t="s">
        <v>83</v>
      </c>
      <c r="C357" s="99" t="s">
        <v>1220</v>
      </c>
      <c r="D357" s="99" t="s">
        <v>811</v>
      </c>
      <c r="E357" s="102">
        <v>520042177</v>
      </c>
      <c r="F357" s="104" t="s">
        <v>879</v>
      </c>
      <c r="G357" s="67">
        <v>7902</v>
      </c>
      <c r="H357" s="67" t="s">
        <v>83</v>
      </c>
      <c r="I357" s="67" t="s">
        <v>1054</v>
      </c>
      <c r="J357" s="67" t="s">
        <v>84</v>
      </c>
      <c r="K357" s="68">
        <v>514767490</v>
      </c>
      <c r="L357" s="67" t="s">
        <v>85</v>
      </c>
      <c r="M357" s="107">
        <v>13347</v>
      </c>
      <c r="N357" s="113" t="s">
        <v>83</v>
      </c>
      <c r="O357" s="113" t="s">
        <v>700</v>
      </c>
      <c r="P357" s="113" t="s">
        <v>178</v>
      </c>
      <c r="Q357" s="113">
        <v>512244146</v>
      </c>
      <c r="R357" s="113" t="s">
        <v>176</v>
      </c>
      <c r="S357" s="21"/>
      <c r="T357" s="21"/>
      <c r="U357" s="21"/>
      <c r="V357" s="21"/>
      <c r="W357" s="21"/>
      <c r="X357" s="21"/>
    </row>
    <row r="358" spans="1:24" ht="28.5" x14ac:dyDescent="0.2">
      <c r="A358" s="94">
        <v>12900</v>
      </c>
      <c r="B358" s="96" t="s">
        <v>83</v>
      </c>
      <c r="C358" s="99" t="s">
        <v>826</v>
      </c>
      <c r="D358" s="99" t="s">
        <v>812</v>
      </c>
      <c r="E358" s="102">
        <v>520030677</v>
      </c>
      <c r="F358" s="104" t="s">
        <v>879</v>
      </c>
      <c r="G358" s="67">
        <v>7905</v>
      </c>
      <c r="H358" s="67" t="s">
        <v>83</v>
      </c>
      <c r="I358" s="67" t="s">
        <v>1037</v>
      </c>
      <c r="J358" s="67" t="s">
        <v>936</v>
      </c>
      <c r="K358" s="68">
        <v>513026484</v>
      </c>
      <c r="L358" s="67" t="s">
        <v>85</v>
      </c>
      <c r="M358" s="107">
        <v>2188</v>
      </c>
      <c r="N358" s="113" t="s">
        <v>83</v>
      </c>
      <c r="O358" s="113" t="s">
        <v>684</v>
      </c>
      <c r="P358" s="113" t="s">
        <v>936</v>
      </c>
      <c r="Q358" s="113">
        <v>513026484</v>
      </c>
      <c r="R358" s="113" t="s">
        <v>176</v>
      </c>
      <c r="S358" s="21"/>
      <c r="T358" s="21"/>
      <c r="U358" s="21"/>
      <c r="V358" s="21"/>
      <c r="W358" s="21"/>
      <c r="X358" s="21"/>
    </row>
    <row r="359" spans="1:24" ht="28.5" x14ac:dyDescent="0.2">
      <c r="A359" s="94">
        <v>12938</v>
      </c>
      <c r="B359" s="96" t="s">
        <v>83</v>
      </c>
      <c r="C359" s="99" t="s">
        <v>1208</v>
      </c>
      <c r="D359" s="99" t="s">
        <v>811</v>
      </c>
      <c r="E359" s="102">
        <v>520042177</v>
      </c>
      <c r="F359" s="104" t="s">
        <v>879</v>
      </c>
      <c r="G359" s="67">
        <v>7906</v>
      </c>
      <c r="H359" s="67" t="s">
        <v>83</v>
      </c>
      <c r="I359" s="67" t="s">
        <v>1038</v>
      </c>
      <c r="J359" s="67" t="s">
        <v>936</v>
      </c>
      <c r="K359" s="68">
        <v>513026484</v>
      </c>
      <c r="L359" s="67" t="s">
        <v>85</v>
      </c>
      <c r="M359" s="106">
        <v>2189</v>
      </c>
      <c r="N359" s="112" t="s">
        <v>83</v>
      </c>
      <c r="O359" s="112" t="s">
        <v>685</v>
      </c>
      <c r="P359" s="112" t="s">
        <v>936</v>
      </c>
      <c r="Q359" s="112">
        <v>513026484</v>
      </c>
      <c r="R359" s="112" t="s">
        <v>176</v>
      </c>
      <c r="S359" s="21"/>
      <c r="T359" s="21"/>
      <c r="U359" s="21"/>
      <c r="V359" s="21"/>
      <c r="W359" s="21"/>
      <c r="X359" s="21"/>
    </row>
    <row r="360" spans="1:24" ht="28.5" x14ac:dyDescent="0.2">
      <c r="A360" s="94">
        <v>12882</v>
      </c>
      <c r="B360" s="96" t="s">
        <v>83</v>
      </c>
      <c r="C360" s="99" t="s">
        <v>1206</v>
      </c>
      <c r="D360" s="99" t="s">
        <v>821</v>
      </c>
      <c r="E360" s="102">
        <v>520023185</v>
      </c>
      <c r="F360" s="104" t="s">
        <v>879</v>
      </c>
      <c r="G360" s="67">
        <v>7907</v>
      </c>
      <c r="H360" s="67" t="s">
        <v>83</v>
      </c>
      <c r="I360" s="67" t="s">
        <v>1035</v>
      </c>
      <c r="J360" s="67" t="s">
        <v>936</v>
      </c>
      <c r="K360" s="68">
        <v>513026484</v>
      </c>
      <c r="L360" s="67" t="s">
        <v>85</v>
      </c>
      <c r="M360" s="106">
        <v>13335</v>
      </c>
      <c r="N360" s="112" t="s">
        <v>83</v>
      </c>
      <c r="O360" s="112" t="s">
        <v>408</v>
      </c>
      <c r="P360" s="112" t="s">
        <v>936</v>
      </c>
      <c r="Q360" s="112">
        <v>513026484</v>
      </c>
      <c r="R360" s="112" t="s">
        <v>176</v>
      </c>
      <c r="S360" s="21"/>
      <c r="T360" s="21"/>
      <c r="U360" s="21"/>
      <c r="V360" s="21"/>
      <c r="W360" s="21"/>
      <c r="X360" s="21"/>
    </row>
    <row r="361" spans="1:24" ht="28.5" x14ac:dyDescent="0.2">
      <c r="A361" s="94">
        <v>9606</v>
      </c>
      <c r="B361" s="96" t="s">
        <v>83</v>
      </c>
      <c r="C361" s="99" t="s">
        <v>1212</v>
      </c>
      <c r="D361" s="99" t="s">
        <v>810</v>
      </c>
      <c r="E361" s="102">
        <v>520004896</v>
      </c>
      <c r="F361" s="104" t="s">
        <v>879</v>
      </c>
      <c r="G361" s="67">
        <v>7908</v>
      </c>
      <c r="H361" s="67" t="s">
        <v>83</v>
      </c>
      <c r="I361" s="67" t="s">
        <v>1043</v>
      </c>
      <c r="J361" s="67" t="s">
        <v>936</v>
      </c>
      <c r="K361" s="68">
        <v>513026484</v>
      </c>
      <c r="L361" s="67" t="s">
        <v>85</v>
      </c>
      <c r="M361" s="106">
        <v>9648</v>
      </c>
      <c r="N361" s="112" t="s">
        <v>83</v>
      </c>
      <c r="O361" s="112" t="s">
        <v>695</v>
      </c>
      <c r="P361" s="112" t="s">
        <v>178</v>
      </c>
      <c r="Q361" s="112">
        <v>512244146</v>
      </c>
      <c r="R361" s="112" t="s">
        <v>176</v>
      </c>
      <c r="S361" s="21"/>
      <c r="T361" s="21"/>
      <c r="U361" s="21"/>
      <c r="V361" s="21"/>
      <c r="W361" s="21"/>
      <c r="X361" s="21"/>
    </row>
    <row r="362" spans="1:24" ht="28.5" x14ac:dyDescent="0.2">
      <c r="A362" s="94">
        <v>9534</v>
      </c>
      <c r="B362" s="96" t="s">
        <v>83</v>
      </c>
      <c r="C362" s="99" t="s">
        <v>1210</v>
      </c>
      <c r="D362" s="99" t="s">
        <v>1112</v>
      </c>
      <c r="E362" s="102">
        <v>520042540</v>
      </c>
      <c r="F362" s="104" t="s">
        <v>879</v>
      </c>
      <c r="G362" s="67">
        <v>7909</v>
      </c>
      <c r="H362" s="67" t="s">
        <v>83</v>
      </c>
      <c r="I362" s="67" t="s">
        <v>1041</v>
      </c>
      <c r="J362" s="67" t="s">
        <v>936</v>
      </c>
      <c r="K362" s="68">
        <v>513026484</v>
      </c>
      <c r="L362" s="67" t="s">
        <v>85</v>
      </c>
      <c r="M362" s="107">
        <v>2004</v>
      </c>
      <c r="N362" s="113" t="s">
        <v>83</v>
      </c>
      <c r="O362" s="113" t="s">
        <v>697</v>
      </c>
      <c r="P362" s="113" t="s">
        <v>178</v>
      </c>
      <c r="Q362" s="113">
        <v>512244146</v>
      </c>
      <c r="R362" s="113" t="s">
        <v>176</v>
      </c>
      <c r="S362" s="21"/>
      <c r="T362" s="21"/>
      <c r="U362" s="21"/>
      <c r="V362" s="21"/>
      <c r="W362" s="21"/>
      <c r="X362" s="21"/>
    </row>
    <row r="363" spans="1:24" ht="28.5" x14ac:dyDescent="0.2">
      <c r="A363" s="94">
        <v>9554</v>
      </c>
      <c r="B363" s="96" t="s">
        <v>83</v>
      </c>
      <c r="C363" s="99" t="s">
        <v>1201</v>
      </c>
      <c r="D363" s="99" t="s">
        <v>821</v>
      </c>
      <c r="E363" s="102">
        <v>520023185</v>
      </c>
      <c r="F363" s="104" t="s">
        <v>879</v>
      </c>
      <c r="G363" s="67">
        <v>7931</v>
      </c>
      <c r="H363" s="67" t="s">
        <v>83</v>
      </c>
      <c r="I363" s="67" t="s">
        <v>201</v>
      </c>
      <c r="J363" s="67" t="s">
        <v>113</v>
      </c>
      <c r="K363" s="68">
        <v>512237744</v>
      </c>
      <c r="L363" s="67" t="s">
        <v>85</v>
      </c>
      <c r="M363" s="106">
        <v>9987</v>
      </c>
      <c r="N363" s="112" t="s">
        <v>83</v>
      </c>
      <c r="O363" s="112" t="s">
        <v>678</v>
      </c>
      <c r="P363" s="112" t="s">
        <v>936</v>
      </c>
      <c r="Q363" s="112">
        <v>513026484</v>
      </c>
      <c r="R363" s="112" t="s">
        <v>176</v>
      </c>
      <c r="S363" s="21"/>
      <c r="T363" s="21"/>
      <c r="U363" s="21"/>
      <c r="V363" s="21"/>
      <c r="W363" s="21"/>
      <c r="X363" s="21"/>
    </row>
    <row r="364" spans="1:24" ht="28.5" x14ac:dyDescent="0.2">
      <c r="A364" s="94">
        <v>9720</v>
      </c>
      <c r="B364" s="96" t="s">
        <v>83</v>
      </c>
      <c r="C364" s="99" t="s">
        <v>1205</v>
      </c>
      <c r="D364" s="99" t="s">
        <v>811</v>
      </c>
      <c r="E364" s="102">
        <v>520042177</v>
      </c>
      <c r="F364" s="104" t="s">
        <v>879</v>
      </c>
      <c r="G364" s="67">
        <v>7932</v>
      </c>
      <c r="H364" s="67" t="s">
        <v>83</v>
      </c>
      <c r="I364" s="67" t="s">
        <v>200</v>
      </c>
      <c r="J364" s="67" t="s">
        <v>113</v>
      </c>
      <c r="K364" s="68">
        <v>512237744</v>
      </c>
      <c r="L364" s="67" t="s">
        <v>85</v>
      </c>
      <c r="M364" s="106">
        <v>12119</v>
      </c>
      <c r="N364" s="112" t="s">
        <v>83</v>
      </c>
      <c r="O364" s="112" t="s">
        <v>682</v>
      </c>
      <c r="P364" s="112" t="s">
        <v>936</v>
      </c>
      <c r="Q364" s="112">
        <v>513026484</v>
      </c>
      <c r="R364" s="112" t="s">
        <v>176</v>
      </c>
      <c r="S364" s="21"/>
      <c r="T364" s="21"/>
      <c r="U364" s="21"/>
      <c r="V364" s="21"/>
      <c r="W364" s="21"/>
      <c r="X364" s="21"/>
    </row>
    <row r="365" spans="1:24" ht="28.5" x14ac:dyDescent="0.2">
      <c r="A365" s="94">
        <v>142</v>
      </c>
      <c r="B365" s="96" t="s">
        <v>83</v>
      </c>
      <c r="C365" s="99" t="s">
        <v>816</v>
      </c>
      <c r="D365" s="99" t="s">
        <v>811</v>
      </c>
      <c r="E365" s="102">
        <v>520042177</v>
      </c>
      <c r="F365" s="104" t="s">
        <v>879</v>
      </c>
      <c r="G365" s="67">
        <v>7933</v>
      </c>
      <c r="H365" s="67" t="s">
        <v>83</v>
      </c>
      <c r="I365" s="67" t="s">
        <v>199</v>
      </c>
      <c r="J365" s="67" t="s">
        <v>113</v>
      </c>
      <c r="K365" s="68">
        <v>512237744</v>
      </c>
      <c r="L365" s="67" t="s">
        <v>85</v>
      </c>
      <c r="M365" s="106">
        <v>9980</v>
      </c>
      <c r="N365" s="112" t="s">
        <v>83</v>
      </c>
      <c r="O365" s="112" t="s">
        <v>676</v>
      </c>
      <c r="P365" s="112" t="s">
        <v>936</v>
      </c>
      <c r="Q365" s="112">
        <v>513026484</v>
      </c>
      <c r="R365" s="112" t="s">
        <v>176</v>
      </c>
      <c r="S365" s="21"/>
      <c r="T365" s="21"/>
      <c r="U365" s="21"/>
      <c r="V365" s="21"/>
      <c r="W365" s="21"/>
      <c r="X365" s="21"/>
    </row>
    <row r="366" spans="1:24" ht="28.5" x14ac:dyDescent="0.2">
      <c r="A366" s="94">
        <v>9301</v>
      </c>
      <c r="B366" s="96" t="s">
        <v>83</v>
      </c>
      <c r="C366" s="99" t="s">
        <v>1200</v>
      </c>
      <c r="D366" s="99" t="s">
        <v>811</v>
      </c>
      <c r="E366" s="102">
        <v>520042177</v>
      </c>
      <c r="F366" s="104" t="s">
        <v>879</v>
      </c>
      <c r="G366" s="67">
        <v>7934</v>
      </c>
      <c r="H366" s="67" t="s">
        <v>83</v>
      </c>
      <c r="I366" s="67" t="s">
        <v>198</v>
      </c>
      <c r="J366" s="67" t="s">
        <v>113</v>
      </c>
      <c r="K366" s="68">
        <v>512237744</v>
      </c>
      <c r="L366" s="67" t="s">
        <v>85</v>
      </c>
      <c r="M366" s="107">
        <v>9984</v>
      </c>
      <c r="N366" s="113" t="s">
        <v>83</v>
      </c>
      <c r="O366" s="113" t="s">
        <v>677</v>
      </c>
      <c r="P366" s="113" t="s">
        <v>936</v>
      </c>
      <c r="Q366" s="113">
        <v>513026484</v>
      </c>
      <c r="R366" s="113" t="s">
        <v>176</v>
      </c>
      <c r="S366" s="21"/>
      <c r="T366" s="21"/>
      <c r="U366" s="21"/>
      <c r="V366" s="21"/>
      <c r="W366" s="21"/>
      <c r="X366" s="21"/>
    </row>
    <row r="367" spans="1:24" ht="28.5" x14ac:dyDescent="0.2">
      <c r="A367" s="94">
        <v>9590</v>
      </c>
      <c r="B367" s="96" t="s">
        <v>83</v>
      </c>
      <c r="C367" s="99" t="s">
        <v>1203</v>
      </c>
      <c r="D367" s="99" t="s">
        <v>821</v>
      </c>
      <c r="E367" s="102">
        <v>520023185</v>
      </c>
      <c r="F367" s="104" t="s">
        <v>879</v>
      </c>
      <c r="G367" s="67">
        <v>7935</v>
      </c>
      <c r="H367" s="67" t="s">
        <v>83</v>
      </c>
      <c r="I367" s="67" t="s">
        <v>202</v>
      </c>
      <c r="J367" s="67" t="s">
        <v>113</v>
      </c>
      <c r="K367" s="68">
        <v>512237744</v>
      </c>
      <c r="L367" s="67" t="s">
        <v>85</v>
      </c>
      <c r="M367" s="106">
        <v>12117</v>
      </c>
      <c r="N367" s="112" t="s">
        <v>83</v>
      </c>
      <c r="O367" s="112" t="s">
        <v>680</v>
      </c>
      <c r="P367" s="112" t="s">
        <v>936</v>
      </c>
      <c r="Q367" s="112">
        <v>513026484</v>
      </c>
      <c r="R367" s="112" t="s">
        <v>176</v>
      </c>
      <c r="S367" s="21"/>
      <c r="T367" s="21"/>
      <c r="U367" s="21"/>
      <c r="V367" s="21"/>
      <c r="W367" s="21"/>
      <c r="X367" s="21"/>
    </row>
    <row r="368" spans="1:24" ht="28.5" x14ac:dyDescent="0.2">
      <c r="A368" s="94">
        <v>9579</v>
      </c>
      <c r="B368" s="96" t="s">
        <v>83</v>
      </c>
      <c r="C368" s="99" t="s">
        <v>1202</v>
      </c>
      <c r="D368" s="99" t="s">
        <v>821</v>
      </c>
      <c r="E368" s="102">
        <v>520023185</v>
      </c>
      <c r="F368" s="104" t="s">
        <v>879</v>
      </c>
      <c r="G368" s="67">
        <v>7936</v>
      </c>
      <c r="H368" s="67" t="s">
        <v>83</v>
      </c>
      <c r="I368" s="67" t="s">
        <v>196</v>
      </c>
      <c r="J368" s="67" t="s">
        <v>113</v>
      </c>
      <c r="K368" s="68">
        <v>512237744</v>
      </c>
      <c r="L368" s="67" t="s">
        <v>85</v>
      </c>
      <c r="M368" s="107">
        <v>12116</v>
      </c>
      <c r="N368" s="113" t="s">
        <v>83</v>
      </c>
      <c r="O368" s="113" t="s">
        <v>679</v>
      </c>
      <c r="P368" s="113" t="s">
        <v>936</v>
      </c>
      <c r="Q368" s="113">
        <v>513026484</v>
      </c>
      <c r="R368" s="113" t="s">
        <v>176</v>
      </c>
      <c r="S368" s="21"/>
      <c r="T368" s="21"/>
      <c r="U368" s="21"/>
      <c r="V368" s="21"/>
      <c r="W368" s="21"/>
      <c r="X368" s="21"/>
    </row>
    <row r="369" spans="1:24" ht="28.5" x14ac:dyDescent="0.2">
      <c r="A369" s="94">
        <v>9601</v>
      </c>
      <c r="B369" s="96" t="s">
        <v>83</v>
      </c>
      <c r="C369" s="99" t="s">
        <v>1204</v>
      </c>
      <c r="D369" s="99" t="s">
        <v>821</v>
      </c>
      <c r="E369" s="102">
        <v>520023185</v>
      </c>
      <c r="F369" s="104" t="s">
        <v>879</v>
      </c>
      <c r="G369" s="67">
        <v>7937</v>
      </c>
      <c r="H369" s="67" t="s">
        <v>83</v>
      </c>
      <c r="I369" s="67" t="s">
        <v>197</v>
      </c>
      <c r="J369" s="67" t="s">
        <v>113</v>
      </c>
      <c r="K369" s="68">
        <v>512237744</v>
      </c>
      <c r="L369" s="67" t="s">
        <v>85</v>
      </c>
      <c r="M369" s="107">
        <v>12118</v>
      </c>
      <c r="N369" s="113" t="s">
        <v>83</v>
      </c>
      <c r="O369" s="113" t="s">
        <v>681</v>
      </c>
      <c r="P369" s="113" t="s">
        <v>936</v>
      </c>
      <c r="Q369" s="113">
        <v>513026484</v>
      </c>
      <c r="R369" s="113" t="s">
        <v>176</v>
      </c>
      <c r="S369" s="21"/>
      <c r="T369" s="21"/>
      <c r="U369" s="21"/>
      <c r="V369" s="21"/>
      <c r="W369" s="21"/>
      <c r="X369" s="21"/>
    </row>
    <row r="370" spans="1:24" ht="28.5" x14ac:dyDescent="0.2">
      <c r="A370" s="94">
        <v>101</v>
      </c>
      <c r="B370" s="96" t="s">
        <v>83</v>
      </c>
      <c r="C370" s="99" t="s">
        <v>1199</v>
      </c>
      <c r="D370" s="99" t="s">
        <v>1112</v>
      </c>
      <c r="E370" s="102">
        <v>520042540</v>
      </c>
      <c r="F370" s="104" t="s">
        <v>879</v>
      </c>
      <c r="G370" s="67">
        <v>7957</v>
      </c>
      <c r="H370" s="67" t="s">
        <v>83</v>
      </c>
      <c r="I370" s="67" t="s">
        <v>195</v>
      </c>
      <c r="J370" s="67" t="s">
        <v>916</v>
      </c>
      <c r="K370" s="68">
        <v>514956465</v>
      </c>
      <c r="L370" s="67" t="s">
        <v>85</v>
      </c>
      <c r="M370" s="106">
        <v>9976</v>
      </c>
      <c r="N370" s="112" t="s">
        <v>83</v>
      </c>
      <c r="O370" s="112" t="s">
        <v>674</v>
      </c>
      <c r="P370" s="112" t="s">
        <v>936</v>
      </c>
      <c r="Q370" s="112">
        <v>513026484</v>
      </c>
      <c r="R370" s="112" t="s">
        <v>176</v>
      </c>
      <c r="S370" s="21"/>
      <c r="T370" s="21"/>
      <c r="U370" s="21"/>
      <c r="V370" s="21"/>
      <c r="W370" s="21"/>
      <c r="X370" s="21"/>
    </row>
    <row r="371" spans="1:24" ht="28.5" x14ac:dyDescent="0.2">
      <c r="A371" s="94">
        <v>75</v>
      </c>
      <c r="B371" s="96" t="s">
        <v>83</v>
      </c>
      <c r="C371" s="99" t="s">
        <v>835</v>
      </c>
      <c r="D371" s="99" t="s">
        <v>810</v>
      </c>
      <c r="E371" s="102">
        <v>520004896</v>
      </c>
      <c r="F371" s="104" t="s">
        <v>879</v>
      </c>
      <c r="G371" s="67">
        <v>7958</v>
      </c>
      <c r="H371" s="67" t="s">
        <v>83</v>
      </c>
      <c r="I371" s="67" t="s">
        <v>190</v>
      </c>
      <c r="J371" s="67" t="s">
        <v>916</v>
      </c>
      <c r="K371" s="68">
        <v>514956465</v>
      </c>
      <c r="L371" s="67" t="s">
        <v>85</v>
      </c>
      <c r="M371" s="107">
        <v>12028</v>
      </c>
      <c r="N371" s="113" t="s">
        <v>83</v>
      </c>
      <c r="O371" s="113" t="s">
        <v>671</v>
      </c>
      <c r="P371" s="113" t="s">
        <v>128</v>
      </c>
      <c r="Q371" s="113">
        <v>512267592</v>
      </c>
      <c r="R371" s="113" t="s">
        <v>176</v>
      </c>
      <c r="S371" s="21"/>
      <c r="T371" s="21"/>
      <c r="U371" s="21"/>
      <c r="V371" s="21"/>
      <c r="W371" s="21"/>
      <c r="X371" s="21"/>
    </row>
    <row r="372" spans="1:24" ht="28.5" x14ac:dyDescent="0.2">
      <c r="A372" s="94">
        <v>58</v>
      </c>
      <c r="B372" s="96" t="s">
        <v>83</v>
      </c>
      <c r="C372" s="99" t="s">
        <v>855</v>
      </c>
      <c r="D372" s="99" t="s">
        <v>811</v>
      </c>
      <c r="E372" s="102">
        <v>520042177</v>
      </c>
      <c r="F372" s="104" t="s">
        <v>879</v>
      </c>
      <c r="G372" s="67">
        <v>7960</v>
      </c>
      <c r="H372" s="67" t="s">
        <v>83</v>
      </c>
      <c r="I372" s="67" t="s">
        <v>189</v>
      </c>
      <c r="J372" s="67" t="s">
        <v>916</v>
      </c>
      <c r="K372" s="68">
        <v>514956465</v>
      </c>
      <c r="L372" s="67" t="s">
        <v>85</v>
      </c>
      <c r="M372" s="106">
        <v>2177</v>
      </c>
      <c r="N372" s="112" t="s">
        <v>83</v>
      </c>
      <c r="O372" s="112" t="s">
        <v>670</v>
      </c>
      <c r="P372" s="112" t="s">
        <v>128</v>
      </c>
      <c r="Q372" s="112">
        <v>512267592</v>
      </c>
      <c r="R372" s="112" t="s">
        <v>176</v>
      </c>
      <c r="S372" s="21"/>
      <c r="T372" s="21"/>
      <c r="U372" s="21"/>
      <c r="V372" s="21"/>
      <c r="W372" s="21"/>
      <c r="X372" s="21"/>
    </row>
    <row r="373" spans="1:24" ht="28.5" x14ac:dyDescent="0.2">
      <c r="A373" s="94">
        <v>9</v>
      </c>
      <c r="B373" s="96" t="s">
        <v>83</v>
      </c>
      <c r="C373" s="99" t="s">
        <v>818</v>
      </c>
      <c r="D373" s="99" t="s">
        <v>814</v>
      </c>
      <c r="E373" s="102">
        <v>520024647</v>
      </c>
      <c r="F373" s="104" t="s">
        <v>879</v>
      </c>
      <c r="G373" s="67">
        <v>7961</v>
      </c>
      <c r="H373" s="67" t="s">
        <v>83</v>
      </c>
      <c r="I373" s="67" t="s">
        <v>188</v>
      </c>
      <c r="J373" s="67" t="s">
        <v>916</v>
      </c>
      <c r="K373" s="68">
        <v>514956465</v>
      </c>
      <c r="L373" s="67" t="s">
        <v>85</v>
      </c>
      <c r="M373" s="107">
        <v>2174</v>
      </c>
      <c r="N373" s="113" t="s">
        <v>83</v>
      </c>
      <c r="O373" s="113" t="s">
        <v>668</v>
      </c>
      <c r="P373" s="113" t="s">
        <v>128</v>
      </c>
      <c r="Q373" s="113">
        <v>512267592</v>
      </c>
      <c r="R373" s="113" t="s">
        <v>176</v>
      </c>
      <c r="S373" s="21"/>
      <c r="T373" s="21"/>
      <c r="U373" s="21"/>
      <c r="V373" s="21"/>
      <c r="W373" s="21"/>
      <c r="X373" s="21"/>
    </row>
    <row r="374" spans="1:24" ht="28.5" x14ac:dyDescent="0.2">
      <c r="A374" s="94">
        <v>7</v>
      </c>
      <c r="B374" s="96" t="s">
        <v>83</v>
      </c>
      <c r="C374" s="99" t="s">
        <v>856</v>
      </c>
      <c r="D374" s="99" t="s">
        <v>814</v>
      </c>
      <c r="E374" s="102">
        <v>520024647</v>
      </c>
      <c r="F374" s="104" t="s">
        <v>879</v>
      </c>
      <c r="G374" s="67">
        <v>7962</v>
      </c>
      <c r="H374" s="67" t="s">
        <v>83</v>
      </c>
      <c r="I374" s="67" t="s">
        <v>187</v>
      </c>
      <c r="J374" s="67" t="s">
        <v>916</v>
      </c>
      <c r="K374" s="68">
        <v>514956465</v>
      </c>
      <c r="L374" s="67" t="s">
        <v>85</v>
      </c>
      <c r="M374" s="106">
        <v>2173</v>
      </c>
      <c r="N374" s="112" t="s">
        <v>83</v>
      </c>
      <c r="O374" s="112" t="s">
        <v>667</v>
      </c>
      <c r="P374" s="112" t="s">
        <v>128</v>
      </c>
      <c r="Q374" s="112">
        <v>512267592</v>
      </c>
      <c r="R374" s="112" t="s">
        <v>176</v>
      </c>
      <c r="S374" s="21"/>
      <c r="T374" s="21"/>
      <c r="U374" s="21"/>
      <c r="V374" s="21"/>
      <c r="W374" s="21"/>
      <c r="X374" s="21"/>
    </row>
    <row r="375" spans="1:24" ht="28.5" x14ac:dyDescent="0.2">
      <c r="A375" s="94">
        <v>44</v>
      </c>
      <c r="B375" s="96" t="s">
        <v>83</v>
      </c>
      <c r="C375" s="99" t="s">
        <v>1198</v>
      </c>
      <c r="D375" s="99" t="s">
        <v>1112</v>
      </c>
      <c r="E375" s="102">
        <v>520042540</v>
      </c>
      <c r="F375" s="104" t="s">
        <v>879</v>
      </c>
      <c r="G375" s="67">
        <v>7963</v>
      </c>
      <c r="H375" s="67" t="s">
        <v>83</v>
      </c>
      <c r="I375" s="67" t="s">
        <v>186</v>
      </c>
      <c r="J375" s="67" t="s">
        <v>916</v>
      </c>
      <c r="K375" s="68">
        <v>514956465</v>
      </c>
      <c r="L375" s="67" t="s">
        <v>85</v>
      </c>
      <c r="M375" s="106">
        <v>2175</v>
      </c>
      <c r="N375" s="112" t="s">
        <v>83</v>
      </c>
      <c r="O375" s="112" t="s">
        <v>669</v>
      </c>
      <c r="P375" s="112" t="s">
        <v>128</v>
      </c>
      <c r="Q375" s="112">
        <v>512267592</v>
      </c>
      <c r="R375" s="112" t="s">
        <v>176</v>
      </c>
      <c r="S375" s="21"/>
      <c r="T375" s="21"/>
      <c r="U375" s="21"/>
      <c r="V375" s="21"/>
      <c r="W375" s="21"/>
      <c r="X375" s="21"/>
    </row>
    <row r="376" spans="1:24" ht="28.5" x14ac:dyDescent="0.2">
      <c r="A376" s="94">
        <v>1801</v>
      </c>
      <c r="B376" s="96" t="s">
        <v>83</v>
      </c>
      <c r="C376" s="99" t="s">
        <v>1230</v>
      </c>
      <c r="D376" s="99" t="s">
        <v>812</v>
      </c>
      <c r="E376" s="102">
        <v>520030677</v>
      </c>
      <c r="F376" s="104" t="s">
        <v>879</v>
      </c>
      <c r="G376" s="67">
        <v>7975</v>
      </c>
      <c r="H376" s="67" t="s">
        <v>83</v>
      </c>
      <c r="I376" s="67" t="s">
        <v>1040</v>
      </c>
      <c r="J376" s="67" t="s">
        <v>936</v>
      </c>
      <c r="K376" s="68">
        <v>513026484</v>
      </c>
      <c r="L376" s="67" t="s">
        <v>85</v>
      </c>
      <c r="M376" s="106">
        <v>13213</v>
      </c>
      <c r="N376" s="112" t="s">
        <v>83</v>
      </c>
      <c r="O376" s="112" t="s">
        <v>693</v>
      </c>
      <c r="P376" s="112" t="s">
        <v>178</v>
      </c>
      <c r="Q376" s="112">
        <v>512244146</v>
      </c>
      <c r="R376" s="112" t="s">
        <v>176</v>
      </c>
      <c r="S376" s="21"/>
      <c r="T376" s="21"/>
      <c r="U376" s="21"/>
      <c r="V376" s="21"/>
      <c r="W376" s="21"/>
      <c r="X376" s="21"/>
    </row>
    <row r="377" spans="1:24" ht="25.5" x14ac:dyDescent="0.2">
      <c r="A377" s="95">
        <v>14240</v>
      </c>
      <c r="B377" s="98" t="s">
        <v>83</v>
      </c>
      <c r="C377" s="97" t="s">
        <v>1358</v>
      </c>
      <c r="D377" s="97" t="s">
        <v>810</v>
      </c>
      <c r="E377" s="102">
        <v>520004896</v>
      </c>
      <c r="F377" s="105" t="s">
        <v>879</v>
      </c>
      <c r="G377" s="67">
        <v>7978</v>
      </c>
      <c r="H377" s="67" t="s">
        <v>83</v>
      </c>
      <c r="I377" s="67" t="s">
        <v>206</v>
      </c>
      <c r="J377" s="67" t="s">
        <v>98</v>
      </c>
      <c r="K377" s="68">
        <v>512065202</v>
      </c>
      <c r="L377" s="67" t="s">
        <v>85</v>
      </c>
      <c r="M377" s="106">
        <v>2013</v>
      </c>
      <c r="N377" s="112" t="s">
        <v>83</v>
      </c>
      <c r="O377" s="112" t="s">
        <v>708</v>
      </c>
      <c r="P377" s="112" t="s">
        <v>108</v>
      </c>
      <c r="Q377" s="112">
        <v>512245812</v>
      </c>
      <c r="R377" s="112" t="s">
        <v>176</v>
      </c>
      <c r="S377" s="21"/>
      <c r="T377" s="21"/>
      <c r="U377" s="21"/>
      <c r="V377" s="21"/>
      <c r="W377" s="21"/>
      <c r="X377" s="21"/>
    </row>
    <row r="378" spans="1:24" ht="25.5" x14ac:dyDescent="0.2">
      <c r="A378" s="95">
        <v>14239</v>
      </c>
      <c r="B378" s="98" t="s">
        <v>83</v>
      </c>
      <c r="C378" s="97" t="s">
        <v>1231</v>
      </c>
      <c r="D378" s="97" t="s">
        <v>810</v>
      </c>
      <c r="E378" s="102">
        <v>520004896</v>
      </c>
      <c r="F378" s="105" t="s">
        <v>879</v>
      </c>
      <c r="G378" s="67">
        <v>7979</v>
      </c>
      <c r="H378" s="67" t="s">
        <v>83</v>
      </c>
      <c r="I378" s="67" t="s">
        <v>208</v>
      </c>
      <c r="J378" s="67" t="s">
        <v>98</v>
      </c>
      <c r="K378" s="68">
        <v>512065202</v>
      </c>
      <c r="L378" s="67" t="s">
        <v>85</v>
      </c>
      <c r="M378" s="107">
        <v>2012</v>
      </c>
      <c r="N378" s="113" t="s">
        <v>83</v>
      </c>
      <c r="O378" s="113" t="s">
        <v>707</v>
      </c>
      <c r="P378" s="113" t="s">
        <v>108</v>
      </c>
      <c r="Q378" s="113">
        <v>512245812</v>
      </c>
      <c r="R378" s="113" t="s">
        <v>176</v>
      </c>
      <c r="S378" s="21"/>
      <c r="T378" s="21"/>
      <c r="U378" s="21"/>
      <c r="V378" s="21"/>
      <c r="W378" s="21"/>
      <c r="X378" s="21"/>
    </row>
    <row r="379" spans="1:24" ht="25.5" x14ac:dyDescent="0.2">
      <c r="A379" s="95">
        <v>14247</v>
      </c>
      <c r="B379" s="98" t="s">
        <v>83</v>
      </c>
      <c r="C379" s="97" t="s">
        <v>1357</v>
      </c>
      <c r="D379" s="97" t="s">
        <v>814</v>
      </c>
      <c r="E379" s="102">
        <v>520024647</v>
      </c>
      <c r="F379" s="105" t="s">
        <v>879</v>
      </c>
      <c r="G379" s="67">
        <v>7980</v>
      </c>
      <c r="H379" s="67" t="s">
        <v>83</v>
      </c>
      <c r="I379" s="67" t="s">
        <v>204</v>
      </c>
      <c r="J379" s="67" t="s">
        <v>98</v>
      </c>
      <c r="K379" s="68">
        <v>512065202</v>
      </c>
      <c r="L379" s="67" t="s">
        <v>85</v>
      </c>
      <c r="M379" s="106">
        <v>2009</v>
      </c>
      <c r="N379" s="112" t="s">
        <v>83</v>
      </c>
      <c r="O379" s="112" t="s">
        <v>706</v>
      </c>
      <c r="P379" s="112" t="s">
        <v>108</v>
      </c>
      <c r="Q379" s="112">
        <v>512245812</v>
      </c>
      <c r="R379" s="112" t="s">
        <v>176</v>
      </c>
      <c r="S379" s="21"/>
      <c r="T379" s="21"/>
      <c r="U379" s="21"/>
      <c r="V379" s="21"/>
      <c r="W379" s="21"/>
      <c r="X379" s="21"/>
    </row>
    <row r="380" spans="1:24" ht="25.5" x14ac:dyDescent="0.2">
      <c r="A380" s="95">
        <v>14246</v>
      </c>
      <c r="B380" s="98" t="s">
        <v>83</v>
      </c>
      <c r="C380" s="97" t="s">
        <v>1356</v>
      </c>
      <c r="D380" s="97" t="s">
        <v>814</v>
      </c>
      <c r="E380" s="102">
        <v>520024647</v>
      </c>
      <c r="F380" s="105" t="s">
        <v>879</v>
      </c>
      <c r="G380" s="67">
        <v>7981</v>
      </c>
      <c r="H380" s="67" t="s">
        <v>83</v>
      </c>
      <c r="I380" s="67" t="s">
        <v>203</v>
      </c>
      <c r="J380" s="67" t="s">
        <v>98</v>
      </c>
      <c r="K380" s="68">
        <v>512065202</v>
      </c>
      <c r="L380" s="67" t="s">
        <v>85</v>
      </c>
      <c r="M380" s="107">
        <v>12155</v>
      </c>
      <c r="N380" s="113" t="s">
        <v>83</v>
      </c>
      <c r="O380" s="113" t="s">
        <v>705</v>
      </c>
      <c r="P380" s="113" t="s">
        <v>108</v>
      </c>
      <c r="Q380" s="113">
        <v>512245812</v>
      </c>
      <c r="R380" s="113" t="s">
        <v>176</v>
      </c>
      <c r="S380" s="21"/>
      <c r="T380" s="21"/>
      <c r="U380" s="21"/>
      <c r="V380" s="21"/>
      <c r="W380" s="21"/>
      <c r="X380" s="21"/>
    </row>
    <row r="381" spans="1:24" ht="28.5" x14ac:dyDescent="0.2">
      <c r="A381" s="95">
        <v>14318</v>
      </c>
      <c r="B381" s="97" t="s">
        <v>83</v>
      </c>
      <c r="C381" s="97" t="s">
        <v>1364</v>
      </c>
      <c r="D381" s="99" t="s">
        <v>811</v>
      </c>
      <c r="E381" s="102">
        <v>520042177</v>
      </c>
      <c r="F381" s="105" t="s">
        <v>879</v>
      </c>
      <c r="G381" s="67">
        <v>7986</v>
      </c>
      <c r="H381" s="67" t="s">
        <v>83</v>
      </c>
      <c r="I381" s="121" t="s">
        <v>1472</v>
      </c>
      <c r="J381" s="67" t="s">
        <v>118</v>
      </c>
      <c r="K381" s="68">
        <v>511880460</v>
      </c>
      <c r="L381" s="67" t="s">
        <v>85</v>
      </c>
      <c r="M381" s="106">
        <v>2183</v>
      </c>
      <c r="N381" s="112" t="s">
        <v>83</v>
      </c>
      <c r="O381" s="112" t="s">
        <v>715</v>
      </c>
      <c r="P381" s="112" t="s">
        <v>108</v>
      </c>
      <c r="Q381" s="112">
        <v>512245812</v>
      </c>
      <c r="R381" s="112" t="s">
        <v>176</v>
      </c>
      <c r="S381" s="21"/>
      <c r="T381" s="21"/>
      <c r="U381" s="21"/>
      <c r="V381" s="21"/>
      <c r="W381" s="21"/>
      <c r="X381" s="21"/>
    </row>
    <row r="382" spans="1:24" ht="28.5" x14ac:dyDescent="0.2">
      <c r="A382" s="94">
        <v>13721</v>
      </c>
      <c r="B382" s="96" t="s">
        <v>83</v>
      </c>
      <c r="C382" s="99" t="s">
        <v>1194</v>
      </c>
      <c r="D382" s="99" t="s">
        <v>1112</v>
      </c>
      <c r="E382" s="102">
        <v>520042540</v>
      </c>
      <c r="F382" s="104" t="s">
        <v>879</v>
      </c>
      <c r="G382" s="67">
        <v>7988</v>
      </c>
      <c r="H382" s="67" t="s">
        <v>83</v>
      </c>
      <c r="I382" s="67" t="s">
        <v>184</v>
      </c>
      <c r="J382" s="67" t="s">
        <v>178</v>
      </c>
      <c r="K382" s="68">
        <v>512244146</v>
      </c>
      <c r="L382" s="67" t="s">
        <v>85</v>
      </c>
      <c r="M382" s="106">
        <v>9823</v>
      </c>
      <c r="N382" s="112" t="s">
        <v>83</v>
      </c>
      <c r="O382" s="112" t="s">
        <v>663</v>
      </c>
      <c r="P382" s="112" t="s">
        <v>128</v>
      </c>
      <c r="Q382" s="112">
        <v>512267592</v>
      </c>
      <c r="R382" s="112" t="s">
        <v>176</v>
      </c>
      <c r="S382" s="21"/>
      <c r="T382" s="21"/>
      <c r="U382" s="21"/>
      <c r="V382" s="21"/>
      <c r="W382" s="21"/>
      <c r="X382" s="21"/>
    </row>
    <row r="383" spans="1:24" ht="28.5" x14ac:dyDescent="0.2">
      <c r="A383" s="94">
        <v>12090</v>
      </c>
      <c r="B383" s="96" t="s">
        <v>83</v>
      </c>
      <c r="C383" s="99" t="s">
        <v>1192</v>
      </c>
      <c r="D383" s="99" t="s">
        <v>821</v>
      </c>
      <c r="E383" s="102">
        <v>520023185</v>
      </c>
      <c r="F383" s="104" t="s">
        <v>879</v>
      </c>
      <c r="G383" s="67">
        <v>7989</v>
      </c>
      <c r="H383" s="67" t="s">
        <v>83</v>
      </c>
      <c r="I383" s="67" t="s">
        <v>183</v>
      </c>
      <c r="J383" s="67" t="s">
        <v>178</v>
      </c>
      <c r="K383" s="68">
        <v>512244146</v>
      </c>
      <c r="L383" s="67" t="s">
        <v>85</v>
      </c>
      <c r="M383" s="106">
        <v>8806</v>
      </c>
      <c r="N383" s="112" t="s">
        <v>83</v>
      </c>
      <c r="O383" s="112" t="s">
        <v>661</v>
      </c>
      <c r="P383" s="112" t="s">
        <v>128</v>
      </c>
      <c r="Q383" s="112">
        <v>512267592</v>
      </c>
      <c r="R383" s="112" t="s">
        <v>176</v>
      </c>
      <c r="S383" s="21"/>
      <c r="T383" s="21"/>
      <c r="U383" s="21"/>
      <c r="V383" s="21"/>
      <c r="W383" s="21"/>
      <c r="X383" s="21"/>
    </row>
    <row r="384" spans="1:24" ht="28.5" x14ac:dyDescent="0.2">
      <c r="A384" s="94">
        <v>12089</v>
      </c>
      <c r="B384" s="96" t="s">
        <v>83</v>
      </c>
      <c r="C384" s="99" t="s">
        <v>1191</v>
      </c>
      <c r="D384" s="99" t="s">
        <v>821</v>
      </c>
      <c r="E384" s="102">
        <v>520023185</v>
      </c>
      <c r="F384" s="104" t="s">
        <v>879</v>
      </c>
      <c r="G384" s="67">
        <v>7990</v>
      </c>
      <c r="H384" s="67" t="s">
        <v>83</v>
      </c>
      <c r="I384" s="67" t="s">
        <v>182</v>
      </c>
      <c r="J384" s="67" t="s">
        <v>178</v>
      </c>
      <c r="K384" s="68">
        <v>512244146</v>
      </c>
      <c r="L384" s="67" t="s">
        <v>85</v>
      </c>
      <c r="M384" s="107">
        <v>8588</v>
      </c>
      <c r="N384" s="113" t="s">
        <v>83</v>
      </c>
      <c r="O384" s="113" t="s">
        <v>660</v>
      </c>
      <c r="P384" s="113" t="s">
        <v>128</v>
      </c>
      <c r="Q384" s="113">
        <v>512267592</v>
      </c>
      <c r="R384" s="113" t="s">
        <v>176</v>
      </c>
      <c r="S384" s="21"/>
      <c r="T384" s="21"/>
      <c r="U384" s="21"/>
      <c r="V384" s="21"/>
      <c r="W384" s="21"/>
      <c r="X384" s="21"/>
    </row>
    <row r="385" spans="1:24" ht="28.5" x14ac:dyDescent="0.2">
      <c r="A385" s="94">
        <v>11401</v>
      </c>
      <c r="B385" s="96" t="s">
        <v>83</v>
      </c>
      <c r="C385" s="99" t="s">
        <v>860</v>
      </c>
      <c r="D385" s="99" t="s">
        <v>805</v>
      </c>
      <c r="E385" s="102">
        <v>520004078</v>
      </c>
      <c r="F385" s="104" t="s">
        <v>879</v>
      </c>
      <c r="G385" s="67">
        <v>7991</v>
      </c>
      <c r="H385" s="67" t="s">
        <v>83</v>
      </c>
      <c r="I385" s="67" t="s">
        <v>177</v>
      </c>
      <c r="J385" s="67" t="s">
        <v>178</v>
      </c>
      <c r="K385" s="68">
        <v>512244146</v>
      </c>
      <c r="L385" s="67" t="s">
        <v>85</v>
      </c>
      <c r="M385" s="107">
        <v>2203</v>
      </c>
      <c r="N385" s="113" t="s">
        <v>83</v>
      </c>
      <c r="O385" s="113" t="s">
        <v>658</v>
      </c>
      <c r="P385" s="113" t="s">
        <v>128</v>
      </c>
      <c r="Q385" s="113">
        <v>512267592</v>
      </c>
      <c r="R385" s="113" t="s">
        <v>176</v>
      </c>
      <c r="S385" s="21"/>
      <c r="T385" s="21"/>
      <c r="U385" s="21"/>
      <c r="V385" s="21"/>
      <c r="W385" s="21"/>
      <c r="X385" s="21"/>
    </row>
    <row r="386" spans="1:24" ht="28.5" x14ac:dyDescent="0.2">
      <c r="A386" s="94">
        <v>11400</v>
      </c>
      <c r="B386" s="96" t="s">
        <v>83</v>
      </c>
      <c r="C386" s="99" t="s">
        <v>1190</v>
      </c>
      <c r="D386" s="99" t="s">
        <v>805</v>
      </c>
      <c r="E386" s="102">
        <v>520004078</v>
      </c>
      <c r="F386" s="104" t="s">
        <v>879</v>
      </c>
      <c r="G386" s="67">
        <v>7992</v>
      </c>
      <c r="H386" s="67" t="s">
        <v>83</v>
      </c>
      <c r="I386" s="67" t="s">
        <v>185</v>
      </c>
      <c r="J386" s="67" t="s">
        <v>178</v>
      </c>
      <c r="K386" s="68">
        <v>512244146</v>
      </c>
      <c r="L386" s="67" t="s">
        <v>85</v>
      </c>
      <c r="M386" s="107">
        <v>12027</v>
      </c>
      <c r="N386" s="113" t="s">
        <v>83</v>
      </c>
      <c r="O386" s="113" t="s">
        <v>657</v>
      </c>
      <c r="P386" s="113" t="s">
        <v>128</v>
      </c>
      <c r="Q386" s="113">
        <v>512267592</v>
      </c>
      <c r="R386" s="113" t="s">
        <v>176</v>
      </c>
      <c r="S386" s="21"/>
      <c r="T386" s="21"/>
      <c r="U386" s="21"/>
      <c r="V386" s="21"/>
      <c r="W386" s="21"/>
      <c r="X386" s="21"/>
    </row>
    <row r="387" spans="1:24" ht="28.5" x14ac:dyDescent="0.2">
      <c r="A387" s="94">
        <v>13722</v>
      </c>
      <c r="B387" s="96" t="s">
        <v>83</v>
      </c>
      <c r="C387" s="99" t="s">
        <v>1195</v>
      </c>
      <c r="D387" s="99" t="s">
        <v>1112</v>
      </c>
      <c r="E387" s="102">
        <v>520042540</v>
      </c>
      <c r="F387" s="104" t="s">
        <v>879</v>
      </c>
      <c r="G387" s="67">
        <v>7993</v>
      </c>
      <c r="H387" s="67" t="s">
        <v>83</v>
      </c>
      <c r="I387" s="67" t="s">
        <v>180</v>
      </c>
      <c r="J387" s="67" t="s">
        <v>178</v>
      </c>
      <c r="K387" s="68">
        <v>512244146</v>
      </c>
      <c r="L387" s="67" t="s">
        <v>85</v>
      </c>
      <c r="M387" s="107">
        <v>9827</v>
      </c>
      <c r="N387" s="113" t="s">
        <v>83</v>
      </c>
      <c r="O387" s="113" t="s">
        <v>664</v>
      </c>
      <c r="P387" s="113" t="s">
        <v>128</v>
      </c>
      <c r="Q387" s="113">
        <v>512267592</v>
      </c>
      <c r="R387" s="113" t="s">
        <v>176</v>
      </c>
      <c r="S387" s="21"/>
      <c r="T387" s="21"/>
      <c r="U387" s="21"/>
      <c r="V387" s="21"/>
      <c r="W387" s="21"/>
      <c r="X387" s="21"/>
    </row>
    <row r="388" spans="1:24" ht="28.5" x14ac:dyDescent="0.2">
      <c r="A388" s="94">
        <v>12091</v>
      </c>
      <c r="B388" s="96" t="s">
        <v>83</v>
      </c>
      <c r="C388" s="99" t="s">
        <v>1193</v>
      </c>
      <c r="D388" s="99" t="s">
        <v>821</v>
      </c>
      <c r="E388" s="102">
        <v>520023185</v>
      </c>
      <c r="F388" s="104" t="s">
        <v>879</v>
      </c>
      <c r="G388" s="67">
        <v>7994</v>
      </c>
      <c r="H388" s="67" t="s">
        <v>83</v>
      </c>
      <c r="I388" s="67" t="s">
        <v>179</v>
      </c>
      <c r="J388" s="67" t="s">
        <v>178</v>
      </c>
      <c r="K388" s="68">
        <v>512244146</v>
      </c>
      <c r="L388" s="67" t="s">
        <v>85</v>
      </c>
      <c r="M388" s="107">
        <v>9097</v>
      </c>
      <c r="N388" s="113" t="s">
        <v>83</v>
      </c>
      <c r="O388" s="113" t="s">
        <v>662</v>
      </c>
      <c r="P388" s="113" t="s">
        <v>128</v>
      </c>
      <c r="Q388" s="113">
        <v>512267592</v>
      </c>
      <c r="R388" s="113" t="s">
        <v>176</v>
      </c>
      <c r="S388" s="21"/>
      <c r="T388" s="21"/>
      <c r="U388" s="21"/>
      <c r="V388" s="21"/>
      <c r="W388" s="21"/>
      <c r="X388" s="21"/>
    </row>
    <row r="389" spans="1:24" ht="28.5" x14ac:dyDescent="0.2">
      <c r="A389" s="94">
        <v>12895</v>
      </c>
      <c r="B389" s="96" t="s">
        <v>83</v>
      </c>
      <c r="C389" s="99" t="s">
        <v>1207</v>
      </c>
      <c r="D389" s="99" t="s">
        <v>1113</v>
      </c>
      <c r="E389" s="102">
        <v>513910703</v>
      </c>
      <c r="F389" s="104" t="s">
        <v>879</v>
      </c>
      <c r="G389" s="67">
        <v>8004</v>
      </c>
      <c r="H389" s="67" t="s">
        <v>83</v>
      </c>
      <c r="I389" s="67" t="s">
        <v>1036</v>
      </c>
      <c r="J389" s="67" t="s">
        <v>936</v>
      </c>
      <c r="K389" s="68">
        <v>513026484</v>
      </c>
      <c r="L389" s="67" t="s">
        <v>85</v>
      </c>
      <c r="M389" s="106">
        <v>2187</v>
      </c>
      <c r="N389" s="112" t="s">
        <v>83</v>
      </c>
      <c r="O389" s="112" t="s">
        <v>683</v>
      </c>
      <c r="P389" s="112" t="s">
        <v>936</v>
      </c>
      <c r="Q389" s="112">
        <v>513026484</v>
      </c>
      <c r="R389" s="112" t="s">
        <v>176</v>
      </c>
      <c r="S389" s="21"/>
      <c r="T389" s="21"/>
      <c r="U389" s="21"/>
      <c r="V389" s="21"/>
      <c r="W389" s="21"/>
      <c r="X389" s="21"/>
    </row>
    <row r="390" spans="1:24" x14ac:dyDescent="0.2">
      <c r="G390" s="67">
        <v>8012</v>
      </c>
      <c r="H390" s="67" t="s">
        <v>83</v>
      </c>
      <c r="I390" s="67" t="s">
        <v>402</v>
      </c>
      <c r="J390" s="67" t="s">
        <v>113</v>
      </c>
      <c r="K390" s="68">
        <v>512237744</v>
      </c>
      <c r="L390" s="67" t="s">
        <v>85</v>
      </c>
    </row>
    <row r="391" spans="1:24" x14ac:dyDescent="0.2">
      <c r="G391" s="67">
        <v>8056</v>
      </c>
      <c r="H391" s="67" t="s">
        <v>83</v>
      </c>
      <c r="I391" s="67" t="s">
        <v>311</v>
      </c>
      <c r="J391" s="67" t="s">
        <v>87</v>
      </c>
      <c r="K391" s="68">
        <v>513611509</v>
      </c>
      <c r="L391" s="67" t="s">
        <v>85</v>
      </c>
      <c r="M391" s="107">
        <v>14200</v>
      </c>
      <c r="N391" s="113" t="s">
        <v>83</v>
      </c>
      <c r="O391" s="113" t="s">
        <v>1314</v>
      </c>
      <c r="P391" s="113" t="s">
        <v>128</v>
      </c>
      <c r="Q391" s="107">
        <v>512267592</v>
      </c>
      <c r="R391" s="113" t="s">
        <v>176</v>
      </c>
      <c r="S391" s="21"/>
      <c r="T391" s="21"/>
      <c r="U391" s="21"/>
      <c r="V391" s="21"/>
      <c r="W391" s="21"/>
      <c r="X391" s="21"/>
    </row>
    <row r="392" spans="1:24" x14ac:dyDescent="0.2">
      <c r="G392" s="67">
        <v>8058</v>
      </c>
      <c r="H392" s="67" t="s">
        <v>83</v>
      </c>
      <c r="I392" s="67" t="s">
        <v>766</v>
      </c>
      <c r="J392" s="67" t="s">
        <v>128</v>
      </c>
      <c r="K392" s="68">
        <v>512267592</v>
      </c>
      <c r="L392" s="67" t="s">
        <v>85</v>
      </c>
    </row>
    <row r="393" spans="1:24" x14ac:dyDescent="0.2">
      <c r="G393" s="67">
        <v>8128</v>
      </c>
      <c r="H393" s="67" t="s">
        <v>83</v>
      </c>
      <c r="I393" s="67" t="s">
        <v>388</v>
      </c>
      <c r="J393" s="67" t="s">
        <v>118</v>
      </c>
      <c r="K393" s="68">
        <v>511880460</v>
      </c>
      <c r="L393" s="67" t="s">
        <v>85</v>
      </c>
    </row>
    <row r="394" spans="1:24" x14ac:dyDescent="0.2">
      <c r="G394" s="67">
        <v>8129</v>
      </c>
      <c r="H394" s="67" t="s">
        <v>83</v>
      </c>
      <c r="I394" s="67" t="s">
        <v>483</v>
      </c>
      <c r="J394" s="67" t="s">
        <v>118</v>
      </c>
      <c r="K394" s="68">
        <v>511880460</v>
      </c>
      <c r="L394" s="67" t="s">
        <v>85</v>
      </c>
    </row>
    <row r="395" spans="1:24" ht="28.5" x14ac:dyDescent="0.2">
      <c r="A395" s="94">
        <v>9660</v>
      </c>
      <c r="B395" s="96" t="s">
        <v>83</v>
      </c>
      <c r="C395" s="99" t="s">
        <v>1188</v>
      </c>
      <c r="D395" s="99" t="s">
        <v>814</v>
      </c>
      <c r="E395" s="102">
        <v>520024647</v>
      </c>
      <c r="F395" s="104" t="s">
        <v>879</v>
      </c>
      <c r="G395" s="67">
        <v>8211</v>
      </c>
      <c r="H395" s="67" t="s">
        <v>83</v>
      </c>
      <c r="I395" s="67" t="s">
        <v>171</v>
      </c>
      <c r="J395" s="67" t="s">
        <v>128</v>
      </c>
      <c r="K395" s="68">
        <v>512267592</v>
      </c>
      <c r="L395" s="67" t="s">
        <v>85</v>
      </c>
      <c r="M395" s="107">
        <v>2145</v>
      </c>
      <c r="N395" s="113" t="s">
        <v>83</v>
      </c>
      <c r="O395" s="113" t="s">
        <v>459</v>
      </c>
      <c r="P395" s="113" t="s">
        <v>113</v>
      </c>
      <c r="Q395" s="113">
        <v>512237744</v>
      </c>
      <c r="R395" s="113" t="s">
        <v>176</v>
      </c>
      <c r="S395" s="21"/>
      <c r="T395" s="21"/>
      <c r="U395" s="21"/>
      <c r="V395" s="21"/>
      <c r="W395" s="21"/>
      <c r="X395" s="21"/>
    </row>
    <row r="396" spans="1:24" x14ac:dyDescent="0.2">
      <c r="G396" s="67">
        <v>8339</v>
      </c>
      <c r="H396" s="67" t="s">
        <v>83</v>
      </c>
      <c r="I396" s="67" t="s">
        <v>507</v>
      </c>
      <c r="J396" s="67" t="s">
        <v>508</v>
      </c>
      <c r="K396" s="68">
        <v>520024985</v>
      </c>
      <c r="L396" s="67" t="s">
        <v>85</v>
      </c>
    </row>
    <row r="397" spans="1:24" x14ac:dyDescent="0.2">
      <c r="G397" s="67">
        <v>8382</v>
      </c>
      <c r="H397" s="67" t="s">
        <v>83</v>
      </c>
      <c r="I397" s="67" t="s">
        <v>626</v>
      </c>
      <c r="J397" s="67" t="s">
        <v>508</v>
      </c>
      <c r="K397" s="68">
        <v>520024985</v>
      </c>
      <c r="L397" s="67" t="s">
        <v>85</v>
      </c>
    </row>
    <row r="398" spans="1:24" x14ac:dyDescent="0.2">
      <c r="G398" s="67">
        <v>8394</v>
      </c>
      <c r="H398" s="67" t="s">
        <v>83</v>
      </c>
      <c r="I398" s="67" t="s">
        <v>510</v>
      </c>
      <c r="J398" s="67" t="s">
        <v>508</v>
      </c>
      <c r="K398" s="68">
        <v>520024985</v>
      </c>
      <c r="L398" s="67" t="s">
        <v>85</v>
      </c>
    </row>
    <row r="399" spans="1:24" x14ac:dyDescent="0.2">
      <c r="G399" s="67">
        <v>8395</v>
      </c>
      <c r="H399" s="67" t="s">
        <v>83</v>
      </c>
      <c r="I399" s="67" t="s">
        <v>628</v>
      </c>
      <c r="J399" s="67" t="s">
        <v>508</v>
      </c>
      <c r="K399" s="68">
        <v>520024985</v>
      </c>
      <c r="L399" s="67" t="s">
        <v>85</v>
      </c>
    </row>
    <row r="400" spans="1:24" ht="28.5" x14ac:dyDescent="0.2">
      <c r="A400" s="94">
        <v>9729</v>
      </c>
      <c r="B400" s="96" t="s">
        <v>83</v>
      </c>
      <c r="C400" s="99" t="s">
        <v>823</v>
      </c>
      <c r="D400" s="99" t="s">
        <v>810</v>
      </c>
      <c r="E400" s="102">
        <v>520004896</v>
      </c>
      <c r="F400" s="104" t="s">
        <v>879</v>
      </c>
      <c r="G400" s="67">
        <v>8520</v>
      </c>
      <c r="H400" s="67" t="s">
        <v>83</v>
      </c>
      <c r="I400" s="67" t="s">
        <v>175</v>
      </c>
      <c r="J400" s="67" t="s">
        <v>128</v>
      </c>
      <c r="K400" s="68">
        <v>512267592</v>
      </c>
      <c r="L400" s="67" t="s">
        <v>85</v>
      </c>
      <c r="M400" s="106">
        <v>8741</v>
      </c>
      <c r="N400" s="112" t="s">
        <v>83</v>
      </c>
      <c r="O400" s="112" t="s">
        <v>521</v>
      </c>
      <c r="P400" s="112" t="s">
        <v>520</v>
      </c>
      <c r="Q400" s="112">
        <v>511423048</v>
      </c>
      <c r="R400" s="112" t="s">
        <v>176</v>
      </c>
      <c r="S400" s="21"/>
      <c r="T400" s="21"/>
      <c r="U400" s="21"/>
      <c r="V400" s="21"/>
      <c r="W400" s="21"/>
      <c r="X400" s="21"/>
    </row>
    <row r="401" spans="1:24" ht="28.5" x14ac:dyDescent="0.2">
      <c r="A401" s="94">
        <v>9670</v>
      </c>
      <c r="B401" s="96" t="s">
        <v>83</v>
      </c>
      <c r="C401" s="99" t="s">
        <v>865</v>
      </c>
      <c r="D401" s="99" t="s">
        <v>812</v>
      </c>
      <c r="E401" s="102">
        <v>520030677</v>
      </c>
      <c r="F401" s="104" t="s">
        <v>879</v>
      </c>
      <c r="G401" s="67">
        <v>8521</v>
      </c>
      <c r="H401" s="67" t="s">
        <v>83</v>
      </c>
      <c r="I401" s="67" t="s">
        <v>173</v>
      </c>
      <c r="J401" s="67" t="s">
        <v>128</v>
      </c>
      <c r="K401" s="68">
        <v>512267592</v>
      </c>
      <c r="L401" s="67" t="s">
        <v>85</v>
      </c>
      <c r="M401" s="107">
        <v>2147</v>
      </c>
      <c r="N401" s="113" t="s">
        <v>83</v>
      </c>
      <c r="O401" s="113" t="s">
        <v>456</v>
      </c>
      <c r="P401" s="113" t="s">
        <v>113</v>
      </c>
      <c r="Q401" s="113">
        <v>512237744</v>
      </c>
      <c r="R401" s="113" t="s">
        <v>176</v>
      </c>
      <c r="S401" s="21"/>
      <c r="T401" s="21"/>
      <c r="U401" s="21"/>
      <c r="V401" s="21"/>
      <c r="W401" s="21"/>
      <c r="X401" s="21"/>
    </row>
    <row r="402" spans="1:24" ht="28.5" x14ac:dyDescent="0.2">
      <c r="A402" s="94">
        <v>9671</v>
      </c>
      <c r="B402" s="96" t="s">
        <v>83</v>
      </c>
      <c r="C402" s="99" t="s">
        <v>866</v>
      </c>
      <c r="D402" s="99" t="s">
        <v>812</v>
      </c>
      <c r="E402" s="102">
        <v>520030677</v>
      </c>
      <c r="F402" s="104" t="s">
        <v>879</v>
      </c>
      <c r="G402" s="67">
        <v>8522</v>
      </c>
      <c r="H402" s="67" t="s">
        <v>83</v>
      </c>
      <c r="I402" s="67" t="s">
        <v>174</v>
      </c>
      <c r="J402" s="67" t="s">
        <v>128</v>
      </c>
      <c r="K402" s="68">
        <v>512267592</v>
      </c>
      <c r="L402" s="67" t="s">
        <v>85</v>
      </c>
      <c r="M402" s="107">
        <v>8742</v>
      </c>
      <c r="N402" s="113" t="s">
        <v>83</v>
      </c>
      <c r="O402" s="113" t="s">
        <v>519</v>
      </c>
      <c r="P402" s="113" t="s">
        <v>520</v>
      </c>
      <c r="Q402" s="113">
        <v>511423048</v>
      </c>
      <c r="R402" s="113" t="s">
        <v>176</v>
      </c>
      <c r="S402" s="21"/>
      <c r="T402" s="21"/>
      <c r="U402" s="21"/>
      <c r="V402" s="21"/>
      <c r="W402" s="21"/>
      <c r="X402" s="21"/>
    </row>
    <row r="403" spans="1:24" ht="28.5" x14ac:dyDescent="0.2">
      <c r="A403" s="94">
        <v>9661</v>
      </c>
      <c r="B403" s="96" t="s">
        <v>83</v>
      </c>
      <c r="C403" s="99" t="s">
        <v>1189</v>
      </c>
      <c r="D403" s="99" t="s">
        <v>814</v>
      </c>
      <c r="E403" s="102">
        <v>520024647</v>
      </c>
      <c r="F403" s="104" t="s">
        <v>879</v>
      </c>
      <c r="G403" s="67">
        <v>8523</v>
      </c>
      <c r="H403" s="67" t="s">
        <v>83</v>
      </c>
      <c r="I403" s="67" t="s">
        <v>172</v>
      </c>
      <c r="J403" s="67" t="s">
        <v>128</v>
      </c>
      <c r="K403" s="68">
        <v>512267592</v>
      </c>
      <c r="L403" s="67" t="s">
        <v>85</v>
      </c>
      <c r="M403" s="106">
        <v>2146</v>
      </c>
      <c r="N403" s="112" t="s">
        <v>83</v>
      </c>
      <c r="O403" s="112" t="s">
        <v>455</v>
      </c>
      <c r="P403" s="112" t="s">
        <v>113</v>
      </c>
      <c r="Q403" s="112">
        <v>512237744</v>
      </c>
      <c r="R403" s="112" t="s">
        <v>176</v>
      </c>
      <c r="S403" s="21"/>
      <c r="T403" s="21"/>
      <c r="U403" s="21"/>
      <c r="V403" s="21"/>
      <c r="W403" s="21"/>
      <c r="X403" s="21"/>
    </row>
    <row r="404" spans="1:24" x14ac:dyDescent="0.2">
      <c r="G404" s="67">
        <v>8563</v>
      </c>
      <c r="H404" s="67" t="s">
        <v>83</v>
      </c>
      <c r="I404" s="67" t="s">
        <v>318</v>
      </c>
      <c r="J404" s="67" t="s">
        <v>87</v>
      </c>
      <c r="K404" s="68">
        <v>513611509</v>
      </c>
      <c r="L404" s="67" t="s">
        <v>85</v>
      </c>
      <c r="M404" s="107">
        <v>14193</v>
      </c>
      <c r="N404" s="113" t="s">
        <v>83</v>
      </c>
      <c r="O404" s="113" t="s">
        <v>1318</v>
      </c>
      <c r="P404" s="113" t="s">
        <v>128</v>
      </c>
      <c r="Q404" s="107">
        <v>512267592</v>
      </c>
      <c r="R404" s="113" t="s">
        <v>176</v>
      </c>
      <c r="S404" s="21"/>
      <c r="T404" s="21"/>
      <c r="U404" s="21"/>
      <c r="V404" s="21"/>
      <c r="W404" s="21"/>
      <c r="X404" s="21"/>
    </row>
    <row r="405" spans="1:24" x14ac:dyDescent="0.2">
      <c r="G405" s="67">
        <v>8624</v>
      </c>
      <c r="H405" s="67" t="s">
        <v>83</v>
      </c>
      <c r="I405" s="67" t="s">
        <v>1107</v>
      </c>
      <c r="J405" s="67" t="s">
        <v>936</v>
      </c>
      <c r="K405" s="68">
        <v>513026484</v>
      </c>
      <c r="L405" s="67" t="s">
        <v>85</v>
      </c>
    </row>
    <row r="406" spans="1:24" x14ac:dyDescent="0.2">
      <c r="G406" s="67">
        <v>8629</v>
      </c>
      <c r="H406" s="67" t="s">
        <v>83</v>
      </c>
      <c r="I406" s="67" t="s">
        <v>1088</v>
      </c>
      <c r="J406" s="67" t="s">
        <v>936</v>
      </c>
      <c r="K406" s="68">
        <v>513026484</v>
      </c>
      <c r="L406" s="67" t="s">
        <v>85</v>
      </c>
    </row>
    <row r="407" spans="1:24" ht="28.5" x14ac:dyDescent="0.2">
      <c r="A407" s="94">
        <v>9563</v>
      </c>
      <c r="B407" s="96" t="s">
        <v>83</v>
      </c>
      <c r="C407" s="99" t="s">
        <v>806</v>
      </c>
      <c r="D407" s="99" t="s">
        <v>805</v>
      </c>
      <c r="E407" s="102">
        <v>520004078</v>
      </c>
      <c r="F407" s="104" t="s">
        <v>879</v>
      </c>
      <c r="G407" s="67">
        <v>8675</v>
      </c>
      <c r="H407" s="67" t="s">
        <v>83</v>
      </c>
      <c r="I407" s="67" t="s">
        <v>166</v>
      </c>
      <c r="J407" s="67" t="s">
        <v>108</v>
      </c>
      <c r="K407" s="68">
        <v>512245812</v>
      </c>
      <c r="L407" s="67" t="s">
        <v>85</v>
      </c>
      <c r="M407" s="106">
        <v>2108</v>
      </c>
      <c r="N407" s="112" t="s">
        <v>83</v>
      </c>
      <c r="O407" s="112" t="s">
        <v>444</v>
      </c>
      <c r="P407" s="112" t="s">
        <v>98</v>
      </c>
      <c r="Q407" s="112">
        <v>512065202</v>
      </c>
      <c r="R407" s="112" t="s">
        <v>176</v>
      </c>
      <c r="S407" s="21"/>
      <c r="T407" s="21"/>
      <c r="U407" s="21"/>
      <c r="V407" s="21"/>
      <c r="W407" s="21"/>
      <c r="X407" s="21"/>
    </row>
    <row r="408" spans="1:24" ht="28.5" x14ac:dyDescent="0.2">
      <c r="A408" s="94">
        <v>9630</v>
      </c>
      <c r="B408" s="96" t="s">
        <v>83</v>
      </c>
      <c r="C408" s="99" t="s">
        <v>1185</v>
      </c>
      <c r="D408" s="99" t="s">
        <v>811</v>
      </c>
      <c r="E408" s="102">
        <v>520042177</v>
      </c>
      <c r="F408" s="104" t="s">
        <v>879</v>
      </c>
      <c r="G408" s="67">
        <v>8678</v>
      </c>
      <c r="H408" s="67" t="s">
        <v>83</v>
      </c>
      <c r="I408" s="67" t="s">
        <v>165</v>
      </c>
      <c r="J408" s="67" t="s">
        <v>108</v>
      </c>
      <c r="K408" s="68">
        <v>512245812</v>
      </c>
      <c r="L408" s="67" t="s">
        <v>85</v>
      </c>
      <c r="M408" s="107">
        <v>9454</v>
      </c>
      <c r="N408" s="113" t="s">
        <v>83</v>
      </c>
      <c r="O408" s="113" t="s">
        <v>451</v>
      </c>
      <c r="P408" s="113" t="s">
        <v>113</v>
      </c>
      <c r="Q408" s="113">
        <v>512237744</v>
      </c>
      <c r="R408" s="113" t="s">
        <v>176</v>
      </c>
      <c r="S408" s="21"/>
      <c r="T408" s="21"/>
      <c r="U408" s="21"/>
      <c r="V408" s="21"/>
      <c r="W408" s="21"/>
      <c r="X408" s="21"/>
    </row>
    <row r="409" spans="1:24" x14ac:dyDescent="0.2">
      <c r="G409" s="67">
        <v>8679</v>
      </c>
      <c r="H409" s="67" t="s">
        <v>83</v>
      </c>
      <c r="I409" s="121" t="s">
        <v>1473</v>
      </c>
      <c r="J409" s="67" t="s">
        <v>118</v>
      </c>
      <c r="K409" s="68">
        <v>511880460</v>
      </c>
      <c r="L409" s="67" t="s">
        <v>85</v>
      </c>
    </row>
    <row r="410" spans="1:24" ht="28.5" x14ac:dyDescent="0.2">
      <c r="A410" s="94">
        <v>9629</v>
      </c>
      <c r="B410" s="96" t="s">
        <v>83</v>
      </c>
      <c r="C410" s="99" t="s">
        <v>1184</v>
      </c>
      <c r="D410" s="99" t="s">
        <v>811</v>
      </c>
      <c r="E410" s="102">
        <v>520042177</v>
      </c>
      <c r="F410" s="104" t="s">
        <v>879</v>
      </c>
      <c r="G410" s="67">
        <v>8683</v>
      </c>
      <c r="H410" s="67" t="s">
        <v>83</v>
      </c>
      <c r="I410" s="67" t="s">
        <v>164</v>
      </c>
      <c r="J410" s="67" t="s">
        <v>108</v>
      </c>
      <c r="K410" s="68">
        <v>512245812</v>
      </c>
      <c r="L410" s="67" t="s">
        <v>85</v>
      </c>
      <c r="M410" s="106">
        <v>9453</v>
      </c>
      <c r="N410" s="112" t="s">
        <v>83</v>
      </c>
      <c r="O410" s="112" t="s">
        <v>450</v>
      </c>
      <c r="P410" s="112" t="s">
        <v>113</v>
      </c>
      <c r="Q410" s="112">
        <v>512237744</v>
      </c>
      <c r="R410" s="112" t="s">
        <v>176</v>
      </c>
      <c r="S410" s="21"/>
      <c r="T410" s="21"/>
      <c r="U410" s="21"/>
      <c r="V410" s="21"/>
      <c r="W410" s="21"/>
      <c r="X410" s="21"/>
    </row>
    <row r="411" spans="1:24" ht="28.5" x14ac:dyDescent="0.2">
      <c r="A411" s="94">
        <v>9604</v>
      </c>
      <c r="B411" s="96" t="s">
        <v>83</v>
      </c>
      <c r="C411" s="99" t="s">
        <v>857</v>
      </c>
      <c r="D411" s="99" t="s">
        <v>810</v>
      </c>
      <c r="E411" s="102">
        <v>520004896</v>
      </c>
      <c r="F411" s="104" t="s">
        <v>879</v>
      </c>
      <c r="G411" s="67">
        <v>8684</v>
      </c>
      <c r="H411" s="67" t="s">
        <v>83</v>
      </c>
      <c r="I411" s="67" t="s">
        <v>163</v>
      </c>
      <c r="J411" s="67" t="s">
        <v>108</v>
      </c>
      <c r="K411" s="68">
        <v>512245812</v>
      </c>
      <c r="L411" s="67" t="s">
        <v>85</v>
      </c>
      <c r="M411" s="106">
        <v>8604</v>
      </c>
      <c r="N411" s="112" t="s">
        <v>83</v>
      </c>
      <c r="O411" s="112" t="s">
        <v>449</v>
      </c>
      <c r="P411" s="112" t="s">
        <v>113</v>
      </c>
      <c r="Q411" s="112">
        <v>512237744</v>
      </c>
      <c r="R411" s="112" t="s">
        <v>176</v>
      </c>
      <c r="S411" s="21"/>
      <c r="T411" s="21"/>
      <c r="U411" s="21"/>
      <c r="V411" s="21"/>
      <c r="W411" s="21"/>
      <c r="X411" s="21"/>
    </row>
    <row r="412" spans="1:24" ht="28.5" x14ac:dyDescent="0.2">
      <c r="A412" s="94">
        <v>9631</v>
      </c>
      <c r="B412" s="96" t="s">
        <v>83</v>
      </c>
      <c r="C412" s="99" t="s">
        <v>1186</v>
      </c>
      <c r="D412" s="99" t="s">
        <v>811</v>
      </c>
      <c r="E412" s="102">
        <v>520042177</v>
      </c>
      <c r="F412" s="104" t="s">
        <v>879</v>
      </c>
      <c r="G412" s="67">
        <v>8693</v>
      </c>
      <c r="H412" s="67" t="s">
        <v>83</v>
      </c>
      <c r="I412" s="67" t="s">
        <v>162</v>
      </c>
      <c r="J412" s="67" t="s">
        <v>108</v>
      </c>
      <c r="K412" s="68">
        <v>512245812</v>
      </c>
      <c r="L412" s="67" t="s">
        <v>85</v>
      </c>
      <c r="M412" s="106">
        <v>9455</v>
      </c>
      <c r="N412" s="112" t="s">
        <v>83</v>
      </c>
      <c r="O412" s="112" t="s">
        <v>452</v>
      </c>
      <c r="P412" s="112" t="s">
        <v>113</v>
      </c>
      <c r="Q412" s="112">
        <v>512237744</v>
      </c>
      <c r="R412" s="112" t="s">
        <v>176</v>
      </c>
      <c r="S412" s="21"/>
      <c r="T412" s="21"/>
      <c r="U412" s="21"/>
      <c r="V412" s="21"/>
      <c r="W412" s="21"/>
      <c r="X412" s="21"/>
    </row>
    <row r="413" spans="1:24" ht="28.5" x14ac:dyDescent="0.2">
      <c r="A413" s="94">
        <v>13437</v>
      </c>
      <c r="B413" s="96" t="s">
        <v>83</v>
      </c>
      <c r="C413" s="99" t="s">
        <v>843</v>
      </c>
      <c r="D413" s="99" t="s">
        <v>805</v>
      </c>
      <c r="E413" s="102">
        <v>520004078</v>
      </c>
      <c r="F413" s="104" t="s">
        <v>879</v>
      </c>
      <c r="G413" s="67">
        <v>8695</v>
      </c>
      <c r="H413" s="67" t="s">
        <v>83</v>
      </c>
      <c r="I413" s="67" t="s">
        <v>160</v>
      </c>
      <c r="J413" s="67" t="s">
        <v>916</v>
      </c>
      <c r="K413" s="68">
        <v>514956465</v>
      </c>
      <c r="L413" s="67" t="s">
        <v>85</v>
      </c>
      <c r="M413" s="106">
        <v>2159</v>
      </c>
      <c r="N413" s="112" t="s">
        <v>83</v>
      </c>
      <c r="O413" s="112" t="s">
        <v>447</v>
      </c>
      <c r="P413" s="112" t="s">
        <v>98</v>
      </c>
      <c r="Q413" s="112">
        <v>512065202</v>
      </c>
      <c r="R413" s="112" t="s">
        <v>176</v>
      </c>
      <c r="S413" s="21"/>
      <c r="T413" s="21"/>
      <c r="U413" s="21"/>
      <c r="V413" s="21"/>
      <c r="W413" s="21"/>
      <c r="X413" s="21"/>
    </row>
    <row r="414" spans="1:24" ht="28.5" x14ac:dyDescent="0.2">
      <c r="A414" s="94">
        <v>13436</v>
      </c>
      <c r="B414" s="96" t="s">
        <v>83</v>
      </c>
      <c r="C414" s="99" t="s">
        <v>844</v>
      </c>
      <c r="D414" s="99" t="s">
        <v>805</v>
      </c>
      <c r="E414" s="102">
        <v>520004078</v>
      </c>
      <c r="F414" s="104" t="s">
        <v>879</v>
      </c>
      <c r="G414" s="67">
        <v>8696</v>
      </c>
      <c r="H414" s="67" t="s">
        <v>83</v>
      </c>
      <c r="I414" s="67" t="s">
        <v>153</v>
      </c>
      <c r="J414" s="67" t="s">
        <v>916</v>
      </c>
      <c r="K414" s="68">
        <v>514956465</v>
      </c>
      <c r="L414" s="67" t="s">
        <v>85</v>
      </c>
      <c r="M414" s="107">
        <v>2158</v>
      </c>
      <c r="N414" s="113" t="s">
        <v>83</v>
      </c>
      <c r="O414" s="113" t="s">
        <v>446</v>
      </c>
      <c r="P414" s="113" t="s">
        <v>98</v>
      </c>
      <c r="Q414" s="113">
        <v>512065202</v>
      </c>
      <c r="R414" s="113" t="s">
        <v>176</v>
      </c>
      <c r="S414" s="21"/>
      <c r="T414" s="21"/>
      <c r="U414" s="21"/>
      <c r="V414" s="21"/>
      <c r="W414" s="21"/>
      <c r="X414" s="21"/>
    </row>
    <row r="415" spans="1:24" ht="28.5" x14ac:dyDescent="0.2">
      <c r="A415" s="94">
        <v>13435</v>
      </c>
      <c r="B415" s="96" t="s">
        <v>83</v>
      </c>
      <c r="C415" s="99" t="s">
        <v>845</v>
      </c>
      <c r="D415" s="99" t="s">
        <v>805</v>
      </c>
      <c r="E415" s="102">
        <v>520004078</v>
      </c>
      <c r="F415" s="104" t="s">
        <v>879</v>
      </c>
      <c r="G415" s="67">
        <v>8697</v>
      </c>
      <c r="H415" s="67" t="s">
        <v>83</v>
      </c>
      <c r="I415" s="67" t="s">
        <v>152</v>
      </c>
      <c r="J415" s="67" t="s">
        <v>916</v>
      </c>
      <c r="K415" s="68">
        <v>514956465</v>
      </c>
      <c r="L415" s="67" t="s">
        <v>85</v>
      </c>
      <c r="M415" s="106">
        <v>13685</v>
      </c>
      <c r="N415" s="112" t="s">
        <v>83</v>
      </c>
      <c r="O415" s="112" t="s">
        <v>943</v>
      </c>
      <c r="P415" s="112" t="s">
        <v>128</v>
      </c>
      <c r="Q415" s="112">
        <v>512267592</v>
      </c>
      <c r="R415" s="112" t="s">
        <v>176</v>
      </c>
      <c r="S415" s="21"/>
      <c r="T415" s="21"/>
      <c r="U415" s="21"/>
      <c r="V415" s="21"/>
      <c r="W415" s="21"/>
      <c r="X415" s="21"/>
    </row>
    <row r="416" spans="1:24" ht="28.5" x14ac:dyDescent="0.2">
      <c r="A416" s="94">
        <v>13434</v>
      </c>
      <c r="B416" s="96" t="s">
        <v>83</v>
      </c>
      <c r="C416" s="99" t="s">
        <v>846</v>
      </c>
      <c r="D416" s="99" t="s">
        <v>805</v>
      </c>
      <c r="E416" s="102">
        <v>520004078</v>
      </c>
      <c r="F416" s="104" t="s">
        <v>879</v>
      </c>
      <c r="G416" s="67">
        <v>8698</v>
      </c>
      <c r="H416" s="67" t="s">
        <v>83</v>
      </c>
      <c r="I416" s="67" t="s">
        <v>151</v>
      </c>
      <c r="J416" s="67" t="s">
        <v>916</v>
      </c>
      <c r="K416" s="68">
        <v>514956465</v>
      </c>
      <c r="L416" s="67" t="s">
        <v>85</v>
      </c>
      <c r="M416" s="107">
        <v>13684</v>
      </c>
      <c r="N416" s="113" t="s">
        <v>83</v>
      </c>
      <c r="O416" s="113" t="s">
        <v>942</v>
      </c>
      <c r="P416" s="113" t="s">
        <v>128</v>
      </c>
      <c r="Q416" s="113">
        <v>512267592</v>
      </c>
      <c r="R416" s="113" t="s">
        <v>176</v>
      </c>
      <c r="S416" s="21"/>
      <c r="T416" s="21"/>
      <c r="U416" s="21"/>
      <c r="V416" s="21"/>
      <c r="W416" s="21"/>
      <c r="X416" s="21"/>
    </row>
    <row r="417" spans="1:24" ht="28.5" x14ac:dyDescent="0.2">
      <c r="A417" s="94">
        <v>13433</v>
      </c>
      <c r="B417" s="96" t="s">
        <v>83</v>
      </c>
      <c r="C417" s="99" t="s">
        <v>847</v>
      </c>
      <c r="D417" s="99" t="s">
        <v>805</v>
      </c>
      <c r="E417" s="102">
        <v>520004078</v>
      </c>
      <c r="F417" s="104" t="s">
        <v>879</v>
      </c>
      <c r="G417" s="67">
        <v>8699</v>
      </c>
      <c r="H417" s="67" t="s">
        <v>83</v>
      </c>
      <c r="I417" s="67" t="s">
        <v>150</v>
      </c>
      <c r="J417" s="67" t="s">
        <v>916</v>
      </c>
      <c r="K417" s="68">
        <v>514956465</v>
      </c>
      <c r="L417" s="67" t="s">
        <v>85</v>
      </c>
      <c r="M417" s="106">
        <v>13424</v>
      </c>
      <c r="N417" s="112" t="s">
        <v>83</v>
      </c>
      <c r="O417" s="112" t="s">
        <v>438</v>
      </c>
      <c r="P417" s="112" t="s">
        <v>128</v>
      </c>
      <c r="Q417" s="112">
        <v>512267592</v>
      </c>
      <c r="R417" s="112" t="s">
        <v>176</v>
      </c>
      <c r="S417" s="21"/>
      <c r="T417" s="21"/>
      <c r="U417" s="21"/>
      <c r="V417" s="21"/>
      <c r="W417" s="21"/>
      <c r="X417" s="21"/>
    </row>
    <row r="418" spans="1:24" ht="28.5" x14ac:dyDescent="0.2">
      <c r="A418" s="94">
        <v>13644</v>
      </c>
      <c r="B418" s="96" t="s">
        <v>83</v>
      </c>
      <c r="C418" s="99" t="s">
        <v>831</v>
      </c>
      <c r="D418" s="99" t="s">
        <v>821</v>
      </c>
      <c r="E418" s="102">
        <v>520023185</v>
      </c>
      <c r="F418" s="104" t="s">
        <v>879</v>
      </c>
      <c r="G418" s="67">
        <v>8701</v>
      </c>
      <c r="H418" s="67" t="s">
        <v>83</v>
      </c>
      <c r="I418" s="67" t="s">
        <v>140</v>
      </c>
      <c r="J418" s="67" t="s">
        <v>916</v>
      </c>
      <c r="K418" s="68">
        <v>514956465</v>
      </c>
      <c r="L418" s="67" t="s">
        <v>85</v>
      </c>
      <c r="M418" s="107">
        <v>2204</v>
      </c>
      <c r="N418" s="113" t="s">
        <v>83</v>
      </c>
      <c r="O418" s="113" t="s">
        <v>432</v>
      </c>
      <c r="P418" s="113" t="s">
        <v>128</v>
      </c>
      <c r="Q418" s="113">
        <v>512267592</v>
      </c>
      <c r="R418" s="113" t="s">
        <v>176</v>
      </c>
      <c r="S418" s="21"/>
      <c r="T418" s="21"/>
      <c r="U418" s="21"/>
      <c r="V418" s="21"/>
      <c r="W418" s="21"/>
      <c r="X418" s="21"/>
    </row>
    <row r="419" spans="1:24" ht="28.5" x14ac:dyDescent="0.2">
      <c r="A419" s="94">
        <v>8572</v>
      </c>
      <c r="B419" s="96" t="s">
        <v>83</v>
      </c>
      <c r="C419" s="99" t="s">
        <v>1175</v>
      </c>
      <c r="D419" s="99" t="s">
        <v>812</v>
      </c>
      <c r="E419" s="102">
        <v>520030677</v>
      </c>
      <c r="F419" s="104" t="s">
        <v>879</v>
      </c>
      <c r="G419" s="67">
        <v>8702</v>
      </c>
      <c r="H419" s="67" t="s">
        <v>83</v>
      </c>
      <c r="I419" s="67" t="s">
        <v>141</v>
      </c>
      <c r="J419" s="67" t="s">
        <v>916</v>
      </c>
      <c r="K419" s="68">
        <v>514956465</v>
      </c>
      <c r="L419" s="67" t="s">
        <v>85</v>
      </c>
      <c r="M419" s="106">
        <v>13278</v>
      </c>
      <c r="N419" s="112" t="s">
        <v>83</v>
      </c>
      <c r="O419" s="112" t="s">
        <v>436</v>
      </c>
      <c r="P419" s="112" t="s">
        <v>128</v>
      </c>
      <c r="Q419" s="112">
        <v>512267592</v>
      </c>
      <c r="R419" s="112" t="s">
        <v>176</v>
      </c>
      <c r="S419" s="21"/>
      <c r="T419" s="21"/>
      <c r="U419" s="21"/>
      <c r="V419" s="21"/>
      <c r="W419" s="21"/>
      <c r="X419" s="21"/>
    </row>
    <row r="420" spans="1:24" ht="28.5" x14ac:dyDescent="0.2">
      <c r="A420" s="94">
        <v>18013</v>
      </c>
      <c r="B420" s="96" t="s">
        <v>83</v>
      </c>
      <c r="C420" s="99" t="s">
        <v>1170</v>
      </c>
      <c r="D420" s="99" t="s">
        <v>1112</v>
      </c>
      <c r="E420" s="102">
        <v>520042540</v>
      </c>
      <c r="F420" s="104" t="s">
        <v>879</v>
      </c>
      <c r="G420" s="67">
        <v>8703</v>
      </c>
      <c r="H420" s="67" t="s">
        <v>83</v>
      </c>
      <c r="I420" s="67" t="s">
        <v>148</v>
      </c>
      <c r="J420" s="67" t="s">
        <v>916</v>
      </c>
      <c r="K420" s="68">
        <v>514956465</v>
      </c>
      <c r="L420" s="67" t="s">
        <v>85</v>
      </c>
      <c r="M420" s="107">
        <v>9858</v>
      </c>
      <c r="N420" s="113" t="s">
        <v>83</v>
      </c>
      <c r="O420" s="113" t="s">
        <v>433</v>
      </c>
      <c r="P420" s="113" t="s">
        <v>128</v>
      </c>
      <c r="Q420" s="113">
        <v>512267592</v>
      </c>
      <c r="R420" s="113" t="s">
        <v>176</v>
      </c>
      <c r="S420" s="21"/>
      <c r="T420" s="21"/>
      <c r="U420" s="21"/>
      <c r="V420" s="21"/>
      <c r="W420" s="21"/>
      <c r="X420" s="21"/>
    </row>
    <row r="421" spans="1:24" ht="28.5" x14ac:dyDescent="0.2">
      <c r="A421" s="94">
        <v>46013</v>
      </c>
      <c r="B421" s="96" t="s">
        <v>83</v>
      </c>
      <c r="C421" s="99" t="s">
        <v>1171</v>
      </c>
      <c r="D421" s="99" t="s">
        <v>812</v>
      </c>
      <c r="E421" s="102">
        <v>520030677</v>
      </c>
      <c r="F421" s="104" t="s">
        <v>879</v>
      </c>
      <c r="G421" s="67">
        <v>8704</v>
      </c>
      <c r="H421" s="67" t="s">
        <v>83</v>
      </c>
      <c r="I421" s="75" t="s">
        <v>143</v>
      </c>
      <c r="J421" s="67" t="s">
        <v>916</v>
      </c>
      <c r="K421" s="68">
        <v>514956465</v>
      </c>
      <c r="L421" s="67" t="s">
        <v>85</v>
      </c>
      <c r="M421" s="106">
        <v>9862</v>
      </c>
      <c r="N421" s="112" t="s">
        <v>83</v>
      </c>
      <c r="O421" s="112" t="s">
        <v>434</v>
      </c>
      <c r="P421" s="112" t="s">
        <v>128</v>
      </c>
      <c r="Q421" s="112">
        <v>512267592</v>
      </c>
      <c r="R421" s="112" t="s">
        <v>176</v>
      </c>
      <c r="S421" s="21"/>
      <c r="T421" s="21"/>
      <c r="U421" s="21"/>
      <c r="V421" s="21"/>
      <c r="W421" s="21"/>
      <c r="X421" s="21"/>
    </row>
    <row r="422" spans="1:24" ht="28.5" x14ac:dyDescent="0.2">
      <c r="A422" s="94">
        <v>259013</v>
      </c>
      <c r="B422" s="96" t="s">
        <v>83</v>
      </c>
      <c r="C422" s="99" t="s">
        <v>1172</v>
      </c>
      <c r="D422" s="99" t="s">
        <v>805</v>
      </c>
      <c r="E422" s="102">
        <v>520004078</v>
      </c>
      <c r="F422" s="104" t="s">
        <v>879</v>
      </c>
      <c r="G422" s="67">
        <v>8705</v>
      </c>
      <c r="H422" s="67" t="s">
        <v>83</v>
      </c>
      <c r="I422" s="67" t="s">
        <v>144</v>
      </c>
      <c r="J422" s="67" t="s">
        <v>916</v>
      </c>
      <c r="K422" s="68">
        <v>514956465</v>
      </c>
      <c r="L422" s="67" t="s">
        <v>85</v>
      </c>
      <c r="M422" s="107">
        <v>1709</v>
      </c>
      <c r="N422" s="113" t="s">
        <v>96</v>
      </c>
      <c r="O422" s="113" t="s">
        <v>227</v>
      </c>
      <c r="P422" s="113" t="s">
        <v>128</v>
      </c>
      <c r="Q422" s="113">
        <v>512267592</v>
      </c>
      <c r="R422" s="113" t="s">
        <v>176</v>
      </c>
      <c r="S422" s="21"/>
      <c r="T422" s="21"/>
      <c r="U422" s="21"/>
      <c r="V422" s="21"/>
      <c r="W422" s="21"/>
      <c r="X422" s="21"/>
    </row>
    <row r="423" spans="1:24" ht="28.5" x14ac:dyDescent="0.2">
      <c r="A423" s="94">
        <v>9594</v>
      </c>
      <c r="B423" s="96" t="s">
        <v>83</v>
      </c>
      <c r="C423" s="99" t="s">
        <v>1183</v>
      </c>
      <c r="D423" s="99" t="s">
        <v>821</v>
      </c>
      <c r="E423" s="102">
        <v>520023185</v>
      </c>
      <c r="F423" s="104" t="s">
        <v>879</v>
      </c>
      <c r="G423" s="67">
        <v>8716</v>
      </c>
      <c r="H423" s="67" t="s">
        <v>83</v>
      </c>
      <c r="I423" s="67" t="s">
        <v>161</v>
      </c>
      <c r="J423" s="67" t="s">
        <v>108</v>
      </c>
      <c r="K423" s="68">
        <v>512245812</v>
      </c>
      <c r="L423" s="67" t="s">
        <v>85</v>
      </c>
      <c r="M423" s="106">
        <v>2149</v>
      </c>
      <c r="N423" s="112" t="s">
        <v>83</v>
      </c>
      <c r="O423" s="112" t="s">
        <v>458</v>
      </c>
      <c r="P423" s="112" t="s">
        <v>113</v>
      </c>
      <c r="Q423" s="112">
        <v>512237744</v>
      </c>
      <c r="R423" s="112" t="s">
        <v>176</v>
      </c>
      <c r="S423" s="21"/>
      <c r="T423" s="21"/>
      <c r="U423" s="21"/>
      <c r="V423" s="21"/>
      <c r="W423" s="21"/>
      <c r="X423" s="21"/>
    </row>
    <row r="424" spans="1:24" x14ac:dyDescent="0.2">
      <c r="G424" s="67">
        <v>8765</v>
      </c>
      <c r="H424" s="67" t="s">
        <v>83</v>
      </c>
      <c r="I424" s="67" t="s">
        <v>1079</v>
      </c>
      <c r="J424" s="67" t="s">
        <v>936</v>
      </c>
      <c r="K424" s="68">
        <v>513026484</v>
      </c>
      <c r="L424" s="67" t="s">
        <v>85</v>
      </c>
    </row>
    <row r="425" spans="1:24" x14ac:dyDescent="0.2">
      <c r="G425" s="67">
        <v>8766</v>
      </c>
      <c r="H425" s="67" t="s">
        <v>83</v>
      </c>
      <c r="I425" s="67" t="s">
        <v>1080</v>
      </c>
      <c r="J425" s="67" t="s">
        <v>936</v>
      </c>
      <c r="K425" s="68">
        <v>513026484</v>
      </c>
      <c r="L425" s="67" t="s">
        <v>85</v>
      </c>
    </row>
    <row r="426" spans="1:24" x14ac:dyDescent="0.2">
      <c r="G426" s="67">
        <v>8779</v>
      </c>
      <c r="H426" s="67" t="s">
        <v>83</v>
      </c>
      <c r="I426" s="121" t="s">
        <v>1474</v>
      </c>
      <c r="J426" s="67" t="s">
        <v>118</v>
      </c>
      <c r="K426" s="68">
        <v>511880460</v>
      </c>
      <c r="L426" s="67" t="s">
        <v>85</v>
      </c>
    </row>
    <row r="427" spans="1:24" x14ac:dyDescent="0.2">
      <c r="G427" s="67">
        <v>8885</v>
      </c>
      <c r="H427" s="67" t="s">
        <v>83</v>
      </c>
      <c r="I427" s="67" t="s">
        <v>343</v>
      </c>
      <c r="J427" s="67" t="s">
        <v>98</v>
      </c>
      <c r="K427" s="68">
        <v>512065202</v>
      </c>
      <c r="L427" s="67" t="s">
        <v>85</v>
      </c>
    </row>
    <row r="428" spans="1:24" ht="28.5" x14ac:dyDescent="0.2">
      <c r="A428" s="94">
        <v>9302</v>
      </c>
      <c r="B428" s="96" t="s">
        <v>83</v>
      </c>
      <c r="C428" s="99" t="s">
        <v>1166</v>
      </c>
      <c r="D428" s="99" t="s">
        <v>811</v>
      </c>
      <c r="E428" s="102">
        <v>520042177</v>
      </c>
      <c r="F428" s="104" t="s">
        <v>879</v>
      </c>
      <c r="G428" s="67">
        <v>8888</v>
      </c>
      <c r="H428" s="67" t="s">
        <v>83</v>
      </c>
      <c r="I428" s="67" t="s">
        <v>133</v>
      </c>
      <c r="J428" s="67" t="s">
        <v>113</v>
      </c>
      <c r="K428" s="68">
        <v>512237744</v>
      </c>
      <c r="L428" s="67" t="s">
        <v>85</v>
      </c>
      <c r="M428" s="107">
        <v>2213</v>
      </c>
      <c r="N428" s="113" t="s">
        <v>83</v>
      </c>
      <c r="O428" s="113" t="s">
        <v>418</v>
      </c>
      <c r="P428" s="113" t="s">
        <v>108</v>
      </c>
      <c r="Q428" s="113">
        <v>512245812</v>
      </c>
      <c r="R428" s="113" t="s">
        <v>176</v>
      </c>
      <c r="S428" s="21"/>
      <c r="T428" s="21"/>
      <c r="U428" s="21"/>
      <c r="V428" s="21"/>
      <c r="W428" s="21"/>
      <c r="X428" s="21"/>
    </row>
    <row r="429" spans="1:24" ht="28.5" x14ac:dyDescent="0.2">
      <c r="A429" s="94">
        <v>8834</v>
      </c>
      <c r="B429" s="96" t="s">
        <v>83</v>
      </c>
      <c r="C429" s="99" t="s">
        <v>1165</v>
      </c>
      <c r="D429" s="99" t="s">
        <v>811</v>
      </c>
      <c r="E429" s="102">
        <v>520042177</v>
      </c>
      <c r="F429" s="104" t="s">
        <v>879</v>
      </c>
      <c r="G429" s="67">
        <v>8890</v>
      </c>
      <c r="H429" s="67" t="s">
        <v>83</v>
      </c>
      <c r="I429" s="67" t="s">
        <v>132</v>
      </c>
      <c r="J429" s="67" t="s">
        <v>113</v>
      </c>
      <c r="K429" s="68">
        <v>512237744</v>
      </c>
      <c r="L429" s="67" t="s">
        <v>85</v>
      </c>
      <c r="M429" s="106">
        <v>1666</v>
      </c>
      <c r="N429" s="112" t="s">
        <v>83</v>
      </c>
      <c r="O429" s="112" t="s">
        <v>426</v>
      </c>
      <c r="P429" s="112" t="s">
        <v>108</v>
      </c>
      <c r="Q429" s="112">
        <v>512245812</v>
      </c>
      <c r="R429" s="112" t="s">
        <v>176</v>
      </c>
      <c r="S429" s="21"/>
      <c r="T429" s="21"/>
      <c r="U429" s="21"/>
      <c r="V429" s="21"/>
      <c r="W429" s="21"/>
      <c r="X429" s="21"/>
    </row>
    <row r="430" spans="1:24" x14ac:dyDescent="0.2">
      <c r="G430" s="67">
        <v>8891</v>
      </c>
      <c r="H430" s="67" t="s">
        <v>83</v>
      </c>
      <c r="I430" s="67" t="s">
        <v>553</v>
      </c>
      <c r="J430" s="67" t="s">
        <v>550</v>
      </c>
      <c r="K430" s="68">
        <v>510806870</v>
      </c>
      <c r="L430" s="67" t="s">
        <v>85</v>
      </c>
    </row>
    <row r="431" spans="1:24" ht="28.5" x14ac:dyDescent="0.2">
      <c r="A431" s="94">
        <v>9600</v>
      </c>
      <c r="B431" s="96" t="s">
        <v>83</v>
      </c>
      <c r="C431" s="99" t="s">
        <v>852</v>
      </c>
      <c r="D431" s="99" t="s">
        <v>821</v>
      </c>
      <c r="E431" s="102">
        <v>520023185</v>
      </c>
      <c r="F431" s="104" t="s">
        <v>879</v>
      </c>
      <c r="G431" s="67">
        <v>9113</v>
      </c>
      <c r="H431" s="67" t="s">
        <v>83</v>
      </c>
      <c r="I431" s="67" t="s">
        <v>138</v>
      </c>
      <c r="J431" s="67" t="s">
        <v>916</v>
      </c>
      <c r="K431" s="68">
        <v>514956465</v>
      </c>
      <c r="L431" s="67" t="s">
        <v>85</v>
      </c>
      <c r="M431" s="107">
        <v>1652</v>
      </c>
      <c r="N431" s="113" t="s">
        <v>83</v>
      </c>
      <c r="O431" s="113" t="s">
        <v>424</v>
      </c>
      <c r="P431" s="113" t="s">
        <v>108</v>
      </c>
      <c r="Q431" s="113">
        <v>512245812</v>
      </c>
      <c r="R431" s="113" t="s">
        <v>176</v>
      </c>
      <c r="S431" s="21"/>
      <c r="T431" s="21"/>
      <c r="U431" s="21"/>
      <c r="V431" s="21"/>
      <c r="W431" s="21"/>
      <c r="X431" s="21"/>
    </row>
    <row r="432" spans="1:24" ht="28.5" x14ac:dyDescent="0.2">
      <c r="A432" s="94">
        <v>9587</v>
      </c>
      <c r="B432" s="96" t="s">
        <v>83</v>
      </c>
      <c r="C432" s="99" t="s">
        <v>822</v>
      </c>
      <c r="D432" s="99" t="s">
        <v>821</v>
      </c>
      <c r="E432" s="102">
        <v>520023185</v>
      </c>
      <c r="F432" s="104" t="s">
        <v>879</v>
      </c>
      <c r="G432" s="67">
        <v>9303</v>
      </c>
      <c r="H432" s="67" t="s">
        <v>83</v>
      </c>
      <c r="I432" s="67" t="s">
        <v>135</v>
      </c>
      <c r="J432" s="67" t="s">
        <v>916</v>
      </c>
      <c r="K432" s="68">
        <v>514956465</v>
      </c>
      <c r="L432" s="67" t="s">
        <v>85</v>
      </c>
      <c r="M432" s="106">
        <v>1651</v>
      </c>
      <c r="N432" s="112" t="s">
        <v>83</v>
      </c>
      <c r="O432" s="112" t="s">
        <v>423</v>
      </c>
      <c r="P432" s="112" t="s">
        <v>108</v>
      </c>
      <c r="Q432" s="112">
        <v>512245812</v>
      </c>
      <c r="R432" s="112" t="s">
        <v>176</v>
      </c>
      <c r="S432" s="21"/>
      <c r="T432" s="21"/>
      <c r="U432" s="21"/>
      <c r="V432" s="21"/>
      <c r="W432" s="21"/>
      <c r="X432" s="21"/>
    </row>
    <row r="433" spans="1:24" ht="28.5" x14ac:dyDescent="0.2">
      <c r="A433" s="94">
        <v>9561</v>
      </c>
      <c r="B433" s="96" t="s">
        <v>83</v>
      </c>
      <c r="C433" s="99" t="s">
        <v>849</v>
      </c>
      <c r="D433" s="99" t="s">
        <v>805</v>
      </c>
      <c r="E433" s="102">
        <v>520004078</v>
      </c>
      <c r="F433" s="104" t="s">
        <v>879</v>
      </c>
      <c r="G433" s="67">
        <v>9414</v>
      </c>
      <c r="H433" s="67" t="s">
        <v>83</v>
      </c>
      <c r="I433" s="67" t="s">
        <v>137</v>
      </c>
      <c r="J433" s="67" t="s">
        <v>916</v>
      </c>
      <c r="K433" s="68">
        <v>514956465</v>
      </c>
      <c r="L433" s="67" t="s">
        <v>85</v>
      </c>
      <c r="M433" s="106">
        <v>13875</v>
      </c>
      <c r="N433" s="112" t="s">
        <v>83</v>
      </c>
      <c r="O433" s="112" t="s">
        <v>941</v>
      </c>
      <c r="P433" s="112" t="s">
        <v>108</v>
      </c>
      <c r="Q433" s="112">
        <v>512245812</v>
      </c>
      <c r="R433" s="112" t="s">
        <v>176</v>
      </c>
      <c r="S433" s="21"/>
      <c r="T433" s="21"/>
      <c r="U433" s="21"/>
      <c r="V433" s="21"/>
      <c r="W433" s="21"/>
      <c r="X433" s="21"/>
    </row>
    <row r="434" spans="1:24" ht="28.5" x14ac:dyDescent="0.2">
      <c r="A434" s="94">
        <v>185</v>
      </c>
      <c r="B434" s="96" t="s">
        <v>83</v>
      </c>
      <c r="C434" s="99" t="s">
        <v>834</v>
      </c>
      <c r="D434" s="99" t="s">
        <v>810</v>
      </c>
      <c r="E434" s="102">
        <v>520004896</v>
      </c>
      <c r="F434" s="104" t="s">
        <v>879</v>
      </c>
      <c r="G434" s="67">
        <v>9418</v>
      </c>
      <c r="H434" s="67" t="s">
        <v>83</v>
      </c>
      <c r="I434" s="67" t="s">
        <v>1032</v>
      </c>
      <c r="J434" s="67" t="s">
        <v>936</v>
      </c>
      <c r="K434" s="68">
        <v>513026484</v>
      </c>
      <c r="L434" s="67" t="s">
        <v>85</v>
      </c>
      <c r="M434" s="107">
        <v>13307</v>
      </c>
      <c r="N434" s="113" t="s">
        <v>83</v>
      </c>
      <c r="O434" s="113" t="s">
        <v>428</v>
      </c>
      <c r="P434" s="113" t="s">
        <v>108</v>
      </c>
      <c r="Q434" s="113">
        <v>512245812</v>
      </c>
      <c r="R434" s="113" t="s">
        <v>176</v>
      </c>
      <c r="S434" s="21"/>
      <c r="T434" s="21"/>
      <c r="U434" s="21"/>
      <c r="V434" s="21"/>
      <c r="W434" s="21"/>
      <c r="X434" s="21"/>
    </row>
    <row r="435" spans="1:24" ht="28.5" x14ac:dyDescent="0.2">
      <c r="A435" s="94">
        <v>9719</v>
      </c>
      <c r="B435" s="96" t="s">
        <v>83</v>
      </c>
      <c r="C435" s="99" t="s">
        <v>1167</v>
      </c>
      <c r="D435" s="99" t="s">
        <v>811</v>
      </c>
      <c r="E435" s="102">
        <v>520042177</v>
      </c>
      <c r="F435" s="104" t="s">
        <v>879</v>
      </c>
      <c r="G435" s="67">
        <v>9420</v>
      </c>
      <c r="H435" s="67" t="s">
        <v>83</v>
      </c>
      <c r="I435" s="67" t="s">
        <v>136</v>
      </c>
      <c r="J435" s="67" t="s">
        <v>916</v>
      </c>
      <c r="K435" s="68">
        <v>514956465</v>
      </c>
      <c r="L435" s="67" t="s">
        <v>85</v>
      </c>
      <c r="M435" s="106">
        <v>1653</v>
      </c>
      <c r="N435" s="112" t="s">
        <v>83</v>
      </c>
      <c r="O435" s="112" t="s">
        <v>425</v>
      </c>
      <c r="P435" s="112" t="s">
        <v>108</v>
      </c>
      <c r="Q435" s="112">
        <v>512245812</v>
      </c>
      <c r="R435" s="112" t="s">
        <v>176</v>
      </c>
      <c r="S435" s="21"/>
      <c r="T435" s="21"/>
      <c r="U435" s="21"/>
      <c r="V435" s="21"/>
      <c r="W435" s="21"/>
      <c r="X435" s="21"/>
    </row>
    <row r="436" spans="1:24" ht="28.5" x14ac:dyDescent="0.2">
      <c r="A436" s="94">
        <v>9565</v>
      </c>
      <c r="B436" s="96" t="s">
        <v>83</v>
      </c>
      <c r="C436" s="99" t="s">
        <v>808</v>
      </c>
      <c r="D436" s="99" t="s">
        <v>805</v>
      </c>
      <c r="E436" s="102">
        <v>520004078</v>
      </c>
      <c r="F436" s="104" t="s">
        <v>879</v>
      </c>
      <c r="G436" s="67">
        <v>9421</v>
      </c>
      <c r="H436" s="67" t="s">
        <v>83</v>
      </c>
      <c r="I436" s="67" t="s">
        <v>134</v>
      </c>
      <c r="J436" s="67" t="s">
        <v>916</v>
      </c>
      <c r="K436" s="68">
        <v>514956465</v>
      </c>
      <c r="L436" s="67" t="s">
        <v>85</v>
      </c>
      <c r="M436" s="107">
        <v>1645</v>
      </c>
      <c r="N436" s="113" t="s">
        <v>83</v>
      </c>
      <c r="O436" s="113" t="s">
        <v>422</v>
      </c>
      <c r="P436" s="113" t="s">
        <v>108</v>
      </c>
      <c r="Q436" s="113">
        <v>512245812</v>
      </c>
      <c r="R436" s="113" t="s">
        <v>176</v>
      </c>
      <c r="S436" s="21"/>
      <c r="T436" s="21"/>
      <c r="U436" s="21"/>
      <c r="V436" s="21"/>
      <c r="W436" s="21"/>
      <c r="X436" s="21"/>
    </row>
    <row r="437" spans="1:24" ht="28.5" x14ac:dyDescent="0.2">
      <c r="A437" s="94">
        <v>17013</v>
      </c>
      <c r="B437" s="96" t="s">
        <v>83</v>
      </c>
      <c r="C437" s="99" t="s">
        <v>836</v>
      </c>
      <c r="D437" s="99" t="s">
        <v>810</v>
      </c>
      <c r="E437" s="102">
        <v>520004896</v>
      </c>
      <c r="F437" s="104" t="s">
        <v>879</v>
      </c>
      <c r="G437" s="67">
        <v>9451</v>
      </c>
      <c r="H437" s="67" t="s">
        <v>83</v>
      </c>
      <c r="I437" s="67" t="s">
        <v>145</v>
      </c>
      <c r="J437" s="67" t="s">
        <v>916</v>
      </c>
      <c r="K437" s="68">
        <v>514956465</v>
      </c>
      <c r="L437" s="67" t="s">
        <v>85</v>
      </c>
      <c r="M437" s="106">
        <v>9856</v>
      </c>
      <c r="N437" s="112" t="s">
        <v>83</v>
      </c>
      <c r="O437" s="112" t="s">
        <v>431</v>
      </c>
      <c r="P437" s="112" t="s">
        <v>128</v>
      </c>
      <c r="Q437" s="112">
        <v>512267592</v>
      </c>
      <c r="R437" s="112" t="s">
        <v>176</v>
      </c>
      <c r="S437" s="21"/>
      <c r="T437" s="21"/>
      <c r="U437" s="21"/>
      <c r="V437" s="21"/>
      <c r="W437" s="21"/>
      <c r="X437" s="21"/>
    </row>
    <row r="438" spans="1:24" ht="28.5" x14ac:dyDescent="0.2">
      <c r="A438" s="94">
        <v>9537</v>
      </c>
      <c r="B438" s="96" t="s">
        <v>83</v>
      </c>
      <c r="C438" s="99" t="s">
        <v>1180</v>
      </c>
      <c r="D438" s="99" t="s">
        <v>1112</v>
      </c>
      <c r="E438" s="102">
        <v>520042540</v>
      </c>
      <c r="F438" s="104" t="s">
        <v>879</v>
      </c>
      <c r="G438" s="67">
        <v>9452</v>
      </c>
      <c r="H438" s="67" t="s">
        <v>83</v>
      </c>
      <c r="I438" s="67" t="s">
        <v>149</v>
      </c>
      <c r="J438" s="67" t="s">
        <v>916</v>
      </c>
      <c r="K438" s="68">
        <v>514956465</v>
      </c>
      <c r="L438" s="67" t="s">
        <v>85</v>
      </c>
      <c r="M438" s="107">
        <v>12158</v>
      </c>
      <c r="N438" s="113" t="s">
        <v>83</v>
      </c>
      <c r="O438" s="113" t="s">
        <v>442</v>
      </c>
      <c r="P438" s="113" t="s">
        <v>98</v>
      </c>
      <c r="Q438" s="113">
        <v>512065202</v>
      </c>
      <c r="R438" s="113" t="s">
        <v>176</v>
      </c>
      <c r="S438" s="21"/>
      <c r="T438" s="21"/>
      <c r="U438" s="21"/>
      <c r="V438" s="21"/>
      <c r="W438" s="21"/>
      <c r="X438" s="21"/>
    </row>
    <row r="439" spans="1:24" x14ac:dyDescent="0.2">
      <c r="G439" s="67">
        <v>9475</v>
      </c>
      <c r="H439" s="67" t="s">
        <v>83</v>
      </c>
      <c r="I439" s="67" t="s">
        <v>1075</v>
      </c>
      <c r="J439" s="67" t="s">
        <v>936</v>
      </c>
      <c r="K439" s="68">
        <v>513026484</v>
      </c>
      <c r="L439" s="67" t="s">
        <v>85</v>
      </c>
    </row>
    <row r="440" spans="1:24" x14ac:dyDescent="0.2">
      <c r="G440" s="67">
        <v>9479</v>
      </c>
      <c r="H440" s="67" t="s">
        <v>83</v>
      </c>
      <c r="I440" s="67" t="s">
        <v>559</v>
      </c>
      <c r="J440" s="67" t="s">
        <v>558</v>
      </c>
      <c r="K440" s="68">
        <v>520032269</v>
      </c>
      <c r="L440" s="67" t="s">
        <v>85</v>
      </c>
    </row>
    <row r="441" spans="1:24" ht="28.5" x14ac:dyDescent="0.2">
      <c r="A441" s="94">
        <v>88</v>
      </c>
      <c r="B441" s="96" t="s">
        <v>83</v>
      </c>
      <c r="C441" s="99" t="s">
        <v>842</v>
      </c>
      <c r="D441" s="99" t="s">
        <v>805</v>
      </c>
      <c r="E441" s="102">
        <v>520004078</v>
      </c>
      <c r="F441" s="104" t="s">
        <v>879</v>
      </c>
      <c r="G441" s="67">
        <v>9484</v>
      </c>
      <c r="H441" s="67" t="s">
        <v>83</v>
      </c>
      <c r="I441" s="67" t="s">
        <v>1031</v>
      </c>
      <c r="J441" s="67" t="s">
        <v>936</v>
      </c>
      <c r="K441" s="68">
        <v>513026484</v>
      </c>
      <c r="L441" s="67" t="s">
        <v>85</v>
      </c>
      <c r="M441" s="106">
        <v>1638</v>
      </c>
      <c r="N441" s="112" t="s">
        <v>83</v>
      </c>
      <c r="O441" s="112" t="s">
        <v>421</v>
      </c>
      <c r="P441" s="112" t="s">
        <v>108</v>
      </c>
      <c r="Q441" s="112">
        <v>512245812</v>
      </c>
      <c r="R441" s="112" t="s">
        <v>176</v>
      </c>
      <c r="S441" s="21"/>
      <c r="T441" s="21"/>
      <c r="U441" s="21"/>
      <c r="V441" s="21"/>
      <c r="W441" s="21"/>
      <c r="X441" s="21"/>
    </row>
    <row r="442" spans="1:24" ht="28.5" x14ac:dyDescent="0.2">
      <c r="A442" s="94">
        <v>62</v>
      </c>
      <c r="B442" s="96" t="s">
        <v>83</v>
      </c>
      <c r="C442" s="99" t="s">
        <v>1162</v>
      </c>
      <c r="D442" s="99" t="s">
        <v>811</v>
      </c>
      <c r="E442" s="102">
        <v>520042177</v>
      </c>
      <c r="F442" s="104" t="s">
        <v>879</v>
      </c>
      <c r="G442" s="67">
        <v>9491</v>
      </c>
      <c r="H442" s="67" t="s">
        <v>83</v>
      </c>
      <c r="I442" s="67" t="s">
        <v>126</v>
      </c>
      <c r="J442" s="67" t="s">
        <v>98</v>
      </c>
      <c r="K442" s="68">
        <v>512065202</v>
      </c>
      <c r="L442" s="67" t="s">
        <v>85</v>
      </c>
      <c r="M442" s="107">
        <v>13226</v>
      </c>
      <c r="N442" s="113" t="s">
        <v>83</v>
      </c>
      <c r="O442" s="113" t="s">
        <v>415</v>
      </c>
      <c r="P442" s="113" t="s">
        <v>178</v>
      </c>
      <c r="Q442" s="113">
        <v>512244146</v>
      </c>
      <c r="R442" s="113" t="s">
        <v>176</v>
      </c>
      <c r="S442" s="21"/>
      <c r="T442" s="21"/>
      <c r="U442" s="21"/>
      <c r="V442" s="21"/>
      <c r="W442" s="21"/>
      <c r="X442" s="21"/>
    </row>
    <row r="443" spans="1:24" x14ac:dyDescent="0.2">
      <c r="G443" s="67">
        <v>9528</v>
      </c>
      <c r="H443" s="67" t="s">
        <v>83</v>
      </c>
      <c r="I443" s="67" t="s">
        <v>1089</v>
      </c>
      <c r="J443" s="67" t="s">
        <v>936</v>
      </c>
      <c r="K443" s="68">
        <v>513026484</v>
      </c>
      <c r="L443" s="67" t="s">
        <v>85</v>
      </c>
    </row>
    <row r="444" spans="1:24" x14ac:dyDescent="0.2">
      <c r="G444" s="67">
        <v>9529</v>
      </c>
      <c r="H444" s="67" t="s">
        <v>83</v>
      </c>
      <c r="I444" s="67" t="s">
        <v>1111</v>
      </c>
      <c r="J444" s="67" t="s">
        <v>936</v>
      </c>
      <c r="K444" s="68">
        <v>513026484</v>
      </c>
      <c r="L444" s="67" t="s">
        <v>85</v>
      </c>
    </row>
    <row r="445" spans="1:24" x14ac:dyDescent="0.2">
      <c r="G445" s="67">
        <v>9552</v>
      </c>
      <c r="H445" s="67" t="s">
        <v>83</v>
      </c>
      <c r="I445" s="67" t="s">
        <v>648</v>
      </c>
      <c r="J445" s="67" t="s">
        <v>98</v>
      </c>
      <c r="K445" s="68">
        <v>512065202</v>
      </c>
      <c r="L445" s="67" t="s">
        <v>85</v>
      </c>
    </row>
    <row r="446" spans="1:24" x14ac:dyDescent="0.2">
      <c r="G446" s="67">
        <v>9553</v>
      </c>
      <c r="H446" s="67" t="s">
        <v>83</v>
      </c>
      <c r="I446" s="67" t="s">
        <v>650</v>
      </c>
      <c r="J446" s="67" t="s">
        <v>98</v>
      </c>
      <c r="K446" s="68">
        <v>512065202</v>
      </c>
      <c r="L446" s="67" t="s">
        <v>85</v>
      </c>
    </row>
    <row r="447" spans="1:24" ht="28.5" x14ac:dyDescent="0.2">
      <c r="A447" s="94">
        <v>116</v>
      </c>
      <c r="B447" s="96" t="s">
        <v>83</v>
      </c>
      <c r="C447" s="99" t="s">
        <v>1164</v>
      </c>
      <c r="D447" s="99" t="s">
        <v>812</v>
      </c>
      <c r="E447" s="102">
        <v>520030677</v>
      </c>
      <c r="F447" s="104" t="s">
        <v>879</v>
      </c>
      <c r="G447" s="67">
        <v>9555</v>
      </c>
      <c r="H447" s="67" t="s">
        <v>83</v>
      </c>
      <c r="I447" s="67" t="s">
        <v>130</v>
      </c>
      <c r="J447" s="67" t="s">
        <v>128</v>
      </c>
      <c r="K447" s="68">
        <v>512267592</v>
      </c>
      <c r="L447" s="67" t="s">
        <v>85</v>
      </c>
      <c r="M447" s="107">
        <v>13352</v>
      </c>
      <c r="N447" s="113" t="s">
        <v>83</v>
      </c>
      <c r="O447" s="113" t="s">
        <v>430</v>
      </c>
      <c r="P447" s="113" t="s">
        <v>108</v>
      </c>
      <c r="Q447" s="113">
        <v>512245812</v>
      </c>
      <c r="R447" s="113" t="s">
        <v>176</v>
      </c>
      <c r="S447" s="21"/>
      <c r="T447" s="21"/>
      <c r="U447" s="21"/>
      <c r="V447" s="21"/>
      <c r="W447" s="21"/>
      <c r="X447" s="21"/>
    </row>
    <row r="448" spans="1:24" x14ac:dyDescent="0.2">
      <c r="G448" s="67">
        <v>9625</v>
      </c>
      <c r="H448" s="67" t="s">
        <v>83</v>
      </c>
      <c r="I448" s="67" t="s">
        <v>569</v>
      </c>
      <c r="J448" s="67" t="s">
        <v>566</v>
      </c>
      <c r="K448" s="68">
        <v>570014928</v>
      </c>
      <c r="L448" s="67" t="s">
        <v>85</v>
      </c>
    </row>
    <row r="449" spans="1:24" ht="28.5" x14ac:dyDescent="0.2">
      <c r="A449" s="94">
        <v>9586</v>
      </c>
      <c r="B449" s="96" t="s">
        <v>83</v>
      </c>
      <c r="C449" s="99" t="s">
        <v>1160</v>
      </c>
      <c r="D449" s="99" t="s">
        <v>821</v>
      </c>
      <c r="E449" s="102">
        <v>520023185</v>
      </c>
      <c r="F449" s="104" t="s">
        <v>879</v>
      </c>
      <c r="G449" s="67">
        <v>9638</v>
      </c>
      <c r="H449" s="67" t="s">
        <v>83</v>
      </c>
      <c r="I449" s="67" t="s">
        <v>125</v>
      </c>
      <c r="J449" s="67" t="s">
        <v>896</v>
      </c>
      <c r="K449" s="68">
        <v>513621110</v>
      </c>
      <c r="L449" s="67" t="s">
        <v>85</v>
      </c>
      <c r="M449" s="107">
        <v>2206</v>
      </c>
      <c r="N449" s="113" t="s">
        <v>83</v>
      </c>
      <c r="O449" s="113" t="s">
        <v>417</v>
      </c>
      <c r="P449" s="113" t="s">
        <v>178</v>
      </c>
      <c r="Q449" s="113">
        <v>512244146</v>
      </c>
      <c r="R449" s="113" t="s">
        <v>176</v>
      </c>
      <c r="S449" s="21"/>
      <c r="T449" s="21"/>
      <c r="U449" s="21"/>
      <c r="V449" s="21"/>
      <c r="W449" s="21"/>
      <c r="X449" s="21"/>
    </row>
    <row r="450" spans="1:24" ht="28.5" x14ac:dyDescent="0.2">
      <c r="A450" s="94">
        <v>50</v>
      </c>
      <c r="B450" s="96" t="s">
        <v>83</v>
      </c>
      <c r="C450" s="99" t="s">
        <v>830</v>
      </c>
      <c r="D450" s="99" t="s">
        <v>821</v>
      </c>
      <c r="E450" s="102">
        <v>520023185</v>
      </c>
      <c r="F450" s="104" t="s">
        <v>879</v>
      </c>
      <c r="G450" s="67">
        <v>9639</v>
      </c>
      <c r="H450" s="67" t="s">
        <v>83</v>
      </c>
      <c r="I450" s="67" t="s">
        <v>124</v>
      </c>
      <c r="J450" s="67" t="s">
        <v>896</v>
      </c>
      <c r="K450" s="68">
        <v>513621110</v>
      </c>
      <c r="L450" s="67" t="s">
        <v>85</v>
      </c>
      <c r="M450" s="106">
        <v>9633</v>
      </c>
      <c r="N450" s="112" t="s">
        <v>83</v>
      </c>
      <c r="O450" s="112" t="s">
        <v>940</v>
      </c>
      <c r="P450" s="112" t="s">
        <v>178</v>
      </c>
      <c r="Q450" s="112">
        <v>512244146</v>
      </c>
      <c r="R450" s="112" t="s">
        <v>176</v>
      </c>
      <c r="S450" s="21"/>
      <c r="T450" s="21"/>
      <c r="U450" s="21"/>
      <c r="V450" s="21"/>
      <c r="W450" s="21"/>
      <c r="X450" s="21"/>
    </row>
    <row r="451" spans="1:24" x14ac:dyDescent="0.2">
      <c r="G451" s="67">
        <v>9651</v>
      </c>
      <c r="H451" s="67" t="s">
        <v>83</v>
      </c>
      <c r="I451" s="67" t="s">
        <v>638</v>
      </c>
      <c r="J451" s="67" t="s">
        <v>178</v>
      </c>
      <c r="K451" s="68">
        <v>512244146</v>
      </c>
      <c r="L451" s="67" t="s">
        <v>85</v>
      </c>
    </row>
    <row r="452" spans="1:24" x14ac:dyDescent="0.2">
      <c r="G452" s="67">
        <v>9652</v>
      </c>
      <c r="H452" s="67" t="s">
        <v>83</v>
      </c>
      <c r="I452" s="67" t="s">
        <v>639</v>
      </c>
      <c r="J452" s="67" t="s">
        <v>178</v>
      </c>
      <c r="K452" s="68">
        <v>512244146</v>
      </c>
      <c r="L452" s="67" t="s">
        <v>85</v>
      </c>
    </row>
    <row r="453" spans="1:24" x14ac:dyDescent="0.2">
      <c r="G453" s="67">
        <v>9653</v>
      </c>
      <c r="H453" s="67" t="s">
        <v>83</v>
      </c>
      <c r="I453" s="67" t="s">
        <v>640</v>
      </c>
      <c r="J453" s="67" t="s">
        <v>178</v>
      </c>
      <c r="K453" s="68">
        <v>512244146</v>
      </c>
      <c r="L453" s="67" t="s">
        <v>85</v>
      </c>
    </row>
    <row r="454" spans="1:24" x14ac:dyDescent="0.2">
      <c r="G454" s="67">
        <v>9662</v>
      </c>
      <c r="H454" s="67" t="s">
        <v>83</v>
      </c>
      <c r="I454" s="67" t="s">
        <v>363</v>
      </c>
      <c r="J454" s="67" t="s">
        <v>108</v>
      </c>
      <c r="K454" s="68">
        <v>512245812</v>
      </c>
      <c r="L454" s="67" t="s">
        <v>85</v>
      </c>
    </row>
    <row r="455" spans="1:24" ht="28.5" x14ac:dyDescent="0.2">
      <c r="A455" s="94">
        <v>12937</v>
      </c>
      <c r="B455" s="96" t="s">
        <v>83</v>
      </c>
      <c r="C455" s="99" t="s">
        <v>1169</v>
      </c>
      <c r="D455" s="99" t="s">
        <v>811</v>
      </c>
      <c r="E455" s="102">
        <v>520042177</v>
      </c>
      <c r="F455" s="104" t="s">
        <v>879</v>
      </c>
      <c r="G455" s="67">
        <v>9676</v>
      </c>
      <c r="H455" s="67" t="s">
        <v>83</v>
      </c>
      <c r="I455" s="67" t="s">
        <v>142</v>
      </c>
      <c r="J455" s="67" t="s">
        <v>916</v>
      </c>
      <c r="K455" s="68">
        <v>514956465</v>
      </c>
      <c r="L455" s="67" t="s">
        <v>85</v>
      </c>
      <c r="M455" s="106">
        <v>2164</v>
      </c>
      <c r="N455" s="112" t="s">
        <v>83</v>
      </c>
      <c r="O455" s="112" t="s">
        <v>439</v>
      </c>
      <c r="P455" s="112" t="s">
        <v>128</v>
      </c>
      <c r="Q455" s="112">
        <v>512267592</v>
      </c>
      <c r="R455" s="112" t="s">
        <v>176</v>
      </c>
      <c r="S455" s="21"/>
      <c r="T455" s="21"/>
      <c r="U455" s="21"/>
      <c r="V455" s="21"/>
      <c r="W455" s="21"/>
      <c r="X455" s="21"/>
    </row>
    <row r="456" spans="1:24" ht="28.5" x14ac:dyDescent="0.2">
      <c r="A456" s="94">
        <v>13625</v>
      </c>
      <c r="B456" s="96" t="s">
        <v>83</v>
      </c>
      <c r="C456" s="99" t="s">
        <v>1177</v>
      </c>
      <c r="D456" s="99" t="s">
        <v>810</v>
      </c>
      <c r="E456" s="102">
        <v>520004896</v>
      </c>
      <c r="F456" s="104" t="s">
        <v>879</v>
      </c>
      <c r="G456" s="67">
        <v>9677</v>
      </c>
      <c r="H456" s="67" t="s">
        <v>83</v>
      </c>
      <c r="I456" s="67" t="s">
        <v>156</v>
      </c>
      <c r="J456" s="67" t="s">
        <v>916</v>
      </c>
      <c r="K456" s="68">
        <v>514956465</v>
      </c>
      <c r="L456" s="67" t="s">
        <v>85</v>
      </c>
      <c r="M456" s="107">
        <v>2160</v>
      </c>
      <c r="N456" s="113" t="s">
        <v>83</v>
      </c>
      <c r="O456" s="113" t="s">
        <v>443</v>
      </c>
      <c r="P456" s="113" t="s">
        <v>98</v>
      </c>
      <c r="Q456" s="113">
        <v>512065202</v>
      </c>
      <c r="R456" s="113" t="s">
        <v>176</v>
      </c>
      <c r="S456" s="21"/>
      <c r="T456" s="21"/>
      <c r="U456" s="21"/>
      <c r="V456" s="21"/>
      <c r="W456" s="21"/>
      <c r="X456" s="21"/>
    </row>
    <row r="457" spans="1:24" x14ac:dyDescent="0.2">
      <c r="G457" s="67">
        <v>9730</v>
      </c>
      <c r="H457" s="67" t="s">
        <v>83</v>
      </c>
      <c r="I457" s="121" t="s">
        <v>389</v>
      </c>
      <c r="J457" s="67" t="s">
        <v>118</v>
      </c>
      <c r="K457" s="68">
        <v>511880460</v>
      </c>
      <c r="L457" s="67" t="s">
        <v>85</v>
      </c>
    </row>
    <row r="458" spans="1:24" x14ac:dyDescent="0.2">
      <c r="G458" s="67">
        <v>9731</v>
      </c>
      <c r="H458" s="67" t="s">
        <v>83</v>
      </c>
      <c r="I458" s="121" t="s">
        <v>390</v>
      </c>
      <c r="J458" s="67" t="s">
        <v>118</v>
      </c>
      <c r="K458" s="68">
        <v>511880460</v>
      </c>
      <c r="L458" s="67" t="s">
        <v>85</v>
      </c>
    </row>
    <row r="459" spans="1:24" x14ac:dyDescent="0.2">
      <c r="G459" s="67">
        <v>9732</v>
      </c>
      <c r="H459" s="67" t="s">
        <v>83</v>
      </c>
      <c r="I459" s="121" t="s">
        <v>391</v>
      </c>
      <c r="J459" s="67" t="s">
        <v>118</v>
      </c>
      <c r="K459" s="68">
        <v>511880460</v>
      </c>
      <c r="L459" s="67" t="s">
        <v>85</v>
      </c>
    </row>
    <row r="460" spans="1:24" x14ac:dyDescent="0.2">
      <c r="G460" s="67">
        <v>9742</v>
      </c>
      <c r="H460" s="67" t="s">
        <v>83</v>
      </c>
      <c r="I460" s="67" t="s">
        <v>802</v>
      </c>
      <c r="J460" s="67" t="s">
        <v>128</v>
      </c>
      <c r="K460" s="68">
        <v>512267592</v>
      </c>
      <c r="L460" s="67" t="s">
        <v>85</v>
      </c>
    </row>
    <row r="461" spans="1:24" x14ac:dyDescent="0.2">
      <c r="G461" s="67">
        <v>9744</v>
      </c>
      <c r="H461" s="67" t="s">
        <v>83</v>
      </c>
      <c r="I461" s="67" t="s">
        <v>791</v>
      </c>
      <c r="J461" s="67" t="s">
        <v>128</v>
      </c>
      <c r="K461" s="68">
        <v>512267592</v>
      </c>
      <c r="L461" s="67" t="s">
        <v>85</v>
      </c>
    </row>
    <row r="462" spans="1:24" x14ac:dyDescent="0.2">
      <c r="G462" s="67">
        <v>9745</v>
      </c>
      <c r="H462" s="67" t="s">
        <v>83</v>
      </c>
      <c r="I462" s="67" t="s">
        <v>792</v>
      </c>
      <c r="J462" s="67" t="s">
        <v>128</v>
      </c>
      <c r="K462" s="68">
        <v>512267592</v>
      </c>
      <c r="L462" s="67" t="s">
        <v>85</v>
      </c>
    </row>
    <row r="463" spans="1:24" x14ac:dyDescent="0.2">
      <c r="G463" s="67">
        <v>9755</v>
      </c>
      <c r="H463" s="67" t="s">
        <v>83</v>
      </c>
      <c r="I463" s="67" t="s">
        <v>692</v>
      </c>
      <c r="J463" s="67" t="s">
        <v>688</v>
      </c>
      <c r="K463" s="68">
        <v>570011767</v>
      </c>
      <c r="L463" s="67" t="s">
        <v>85</v>
      </c>
    </row>
    <row r="464" spans="1:24" x14ac:dyDescent="0.2">
      <c r="G464" s="67">
        <v>9756</v>
      </c>
      <c r="H464" s="67" t="s">
        <v>83</v>
      </c>
      <c r="I464" s="67" t="s">
        <v>687</v>
      </c>
      <c r="J464" s="67" t="s">
        <v>688</v>
      </c>
      <c r="K464" s="68">
        <v>570011767</v>
      </c>
      <c r="L464" s="67" t="s">
        <v>85</v>
      </c>
    </row>
    <row r="465" spans="7:24" x14ac:dyDescent="0.2">
      <c r="G465" s="67">
        <v>9779</v>
      </c>
      <c r="H465" s="67" t="s">
        <v>83</v>
      </c>
      <c r="I465" s="67" t="s">
        <v>401</v>
      </c>
      <c r="J465" s="67" t="s">
        <v>113</v>
      </c>
      <c r="K465" s="68">
        <v>512237744</v>
      </c>
      <c r="L465" s="67" t="s">
        <v>85</v>
      </c>
    </row>
    <row r="466" spans="7:24" x14ac:dyDescent="0.2">
      <c r="G466" s="67">
        <v>9780</v>
      </c>
      <c r="H466" s="67" t="s">
        <v>83</v>
      </c>
      <c r="I466" s="67" t="s">
        <v>400</v>
      </c>
      <c r="J466" s="67" t="s">
        <v>113</v>
      </c>
      <c r="K466" s="68">
        <v>512237744</v>
      </c>
      <c r="L466" s="67" t="s">
        <v>85</v>
      </c>
    </row>
    <row r="467" spans="7:24" x14ac:dyDescent="0.2">
      <c r="G467" s="67">
        <v>9781</v>
      </c>
      <c r="H467" s="67" t="s">
        <v>83</v>
      </c>
      <c r="I467" s="67" t="s">
        <v>399</v>
      </c>
      <c r="J467" s="67" t="s">
        <v>113</v>
      </c>
      <c r="K467" s="68">
        <v>512237744</v>
      </c>
      <c r="L467" s="67" t="s">
        <v>85</v>
      </c>
    </row>
    <row r="468" spans="7:24" x14ac:dyDescent="0.2">
      <c r="G468" s="67">
        <v>9783</v>
      </c>
      <c r="H468" s="67" t="s">
        <v>83</v>
      </c>
      <c r="I468" s="67" t="s">
        <v>574</v>
      </c>
      <c r="J468" s="67" t="s">
        <v>573</v>
      </c>
      <c r="K468" s="68">
        <v>570009449</v>
      </c>
      <c r="L468" s="67" t="s">
        <v>85</v>
      </c>
    </row>
    <row r="469" spans="7:24" x14ac:dyDescent="0.2">
      <c r="G469" s="67">
        <v>9784</v>
      </c>
      <c r="H469" s="67" t="s">
        <v>83</v>
      </c>
      <c r="I469" s="67" t="s">
        <v>576</v>
      </c>
      <c r="J469" s="67" t="s">
        <v>573</v>
      </c>
      <c r="K469" s="68">
        <v>570009449</v>
      </c>
      <c r="L469" s="67" t="s">
        <v>85</v>
      </c>
    </row>
    <row r="470" spans="7:24" x14ac:dyDescent="0.2">
      <c r="G470" s="67">
        <v>9785</v>
      </c>
      <c r="H470" s="67" t="s">
        <v>83</v>
      </c>
      <c r="I470" s="67" t="s">
        <v>575</v>
      </c>
      <c r="J470" s="67" t="s">
        <v>573</v>
      </c>
      <c r="K470" s="68">
        <v>570009449</v>
      </c>
      <c r="L470" s="67" t="s">
        <v>85</v>
      </c>
    </row>
    <row r="471" spans="7:24" ht="28.5" x14ac:dyDescent="0.2">
      <c r="G471" s="67">
        <v>9789</v>
      </c>
      <c r="H471" s="67" t="s">
        <v>83</v>
      </c>
      <c r="I471" s="67" t="s">
        <v>256</v>
      </c>
      <c r="J471" s="67" t="s">
        <v>108</v>
      </c>
      <c r="K471" s="68">
        <v>512245812</v>
      </c>
      <c r="L471" s="67" t="s">
        <v>85</v>
      </c>
      <c r="M471" s="107">
        <v>269</v>
      </c>
      <c r="N471" s="113" t="s">
        <v>83</v>
      </c>
      <c r="O471" s="113" t="s">
        <v>966</v>
      </c>
      <c r="P471" s="113" t="s">
        <v>967</v>
      </c>
      <c r="Q471" s="107">
        <v>520028812</v>
      </c>
      <c r="R471" s="113" t="s">
        <v>176</v>
      </c>
      <c r="S471" s="21"/>
      <c r="T471" s="21"/>
      <c r="U471" s="21"/>
      <c r="V471" s="21"/>
      <c r="W471" s="21"/>
      <c r="X471" s="21"/>
    </row>
    <row r="472" spans="7:24" ht="28.5" x14ac:dyDescent="0.2">
      <c r="G472" s="67">
        <v>9790</v>
      </c>
      <c r="H472" s="67" t="s">
        <v>83</v>
      </c>
      <c r="I472" s="67" t="s">
        <v>255</v>
      </c>
      <c r="J472" s="67" t="s">
        <v>108</v>
      </c>
      <c r="K472" s="68">
        <v>512245812</v>
      </c>
      <c r="L472" s="67" t="s">
        <v>85</v>
      </c>
      <c r="M472" s="107">
        <v>278</v>
      </c>
      <c r="N472" s="113" t="s">
        <v>83</v>
      </c>
      <c r="O472" s="113" t="s">
        <v>970</v>
      </c>
      <c r="P472" s="113" t="s">
        <v>498</v>
      </c>
      <c r="Q472" s="107">
        <v>520022518</v>
      </c>
      <c r="R472" s="113" t="s">
        <v>176</v>
      </c>
      <c r="S472" s="21"/>
      <c r="T472" s="21"/>
      <c r="U472" s="21"/>
      <c r="V472" s="21"/>
      <c r="W472" s="21"/>
      <c r="X472" s="21"/>
    </row>
    <row r="473" spans="7:24" x14ac:dyDescent="0.2">
      <c r="G473" s="67">
        <v>9791</v>
      </c>
      <c r="H473" s="67" t="s">
        <v>83</v>
      </c>
      <c r="I473" s="67" t="s">
        <v>254</v>
      </c>
      <c r="J473" s="67" t="s">
        <v>108</v>
      </c>
      <c r="K473" s="68">
        <v>512245812</v>
      </c>
      <c r="L473" s="67" t="s">
        <v>85</v>
      </c>
      <c r="M473" s="106">
        <v>274</v>
      </c>
      <c r="N473" s="112" t="s">
        <v>83</v>
      </c>
      <c r="O473" s="112" t="s">
        <v>968</v>
      </c>
      <c r="P473" s="112" t="s">
        <v>969</v>
      </c>
      <c r="Q473" s="106">
        <v>520022963</v>
      </c>
      <c r="R473" s="112" t="s">
        <v>176</v>
      </c>
      <c r="S473" s="21"/>
      <c r="T473" s="21"/>
      <c r="U473" s="21"/>
      <c r="V473" s="21"/>
      <c r="W473" s="21"/>
      <c r="X473" s="21"/>
    </row>
    <row r="474" spans="7:24" x14ac:dyDescent="0.2">
      <c r="G474" s="67">
        <v>9792</v>
      </c>
      <c r="H474" s="67" t="s">
        <v>83</v>
      </c>
      <c r="I474" s="67" t="s">
        <v>377</v>
      </c>
      <c r="J474" s="67" t="s">
        <v>108</v>
      </c>
      <c r="K474" s="68">
        <v>512245812</v>
      </c>
      <c r="L474" s="67" t="s">
        <v>85</v>
      </c>
    </row>
    <row r="475" spans="7:24" x14ac:dyDescent="0.2">
      <c r="G475" s="67">
        <v>9793</v>
      </c>
      <c r="H475" s="67" t="s">
        <v>83</v>
      </c>
      <c r="I475" s="67" t="s">
        <v>376</v>
      </c>
      <c r="J475" s="67" t="s">
        <v>108</v>
      </c>
      <c r="K475" s="68">
        <v>512245812</v>
      </c>
      <c r="L475" s="67" t="s">
        <v>85</v>
      </c>
    </row>
    <row r="476" spans="7:24" x14ac:dyDescent="0.2">
      <c r="G476" s="67">
        <v>9794</v>
      </c>
      <c r="H476" s="67" t="s">
        <v>83</v>
      </c>
      <c r="I476" s="67" t="s">
        <v>375</v>
      </c>
      <c r="J476" s="67" t="s">
        <v>108</v>
      </c>
      <c r="K476" s="68">
        <v>512245812</v>
      </c>
      <c r="L476" s="67" t="s">
        <v>85</v>
      </c>
    </row>
    <row r="477" spans="7:24" x14ac:dyDescent="0.2">
      <c r="G477" s="67">
        <v>9795</v>
      </c>
      <c r="H477" s="67" t="s">
        <v>83</v>
      </c>
      <c r="I477" s="67" t="s">
        <v>374</v>
      </c>
      <c r="J477" s="67" t="s">
        <v>108</v>
      </c>
      <c r="K477" s="68">
        <v>512245812</v>
      </c>
      <c r="L477" s="67" t="s">
        <v>85</v>
      </c>
    </row>
    <row r="478" spans="7:24" x14ac:dyDescent="0.2">
      <c r="G478" s="67">
        <v>9796</v>
      </c>
      <c r="H478" s="67" t="s">
        <v>83</v>
      </c>
      <c r="I478" s="67" t="s">
        <v>235</v>
      </c>
      <c r="J478" s="67" t="s">
        <v>108</v>
      </c>
      <c r="K478" s="68">
        <v>512245812</v>
      </c>
      <c r="L478" s="67" t="s">
        <v>85</v>
      </c>
      <c r="M478" s="106">
        <v>2112</v>
      </c>
      <c r="N478" s="112" t="s">
        <v>83</v>
      </c>
      <c r="O478" s="112" t="s">
        <v>957</v>
      </c>
      <c r="P478" s="112" t="s">
        <v>113</v>
      </c>
      <c r="Q478" s="112">
        <v>512237744</v>
      </c>
      <c r="R478" s="112" t="s">
        <v>176</v>
      </c>
      <c r="S478" s="21"/>
      <c r="T478" s="21"/>
      <c r="U478" s="21"/>
      <c r="V478" s="21"/>
      <c r="W478" s="21"/>
      <c r="X478" s="21"/>
    </row>
    <row r="479" spans="7:24" x14ac:dyDescent="0.2">
      <c r="G479" s="67">
        <v>9797</v>
      </c>
      <c r="H479" s="67" t="s">
        <v>83</v>
      </c>
      <c r="I479" s="67" t="s">
        <v>236</v>
      </c>
      <c r="J479" s="67" t="s">
        <v>108</v>
      </c>
      <c r="K479" s="68">
        <v>512245812</v>
      </c>
      <c r="L479" s="67" t="s">
        <v>85</v>
      </c>
      <c r="M479" s="107">
        <v>2142</v>
      </c>
      <c r="N479" s="113" t="s">
        <v>83</v>
      </c>
      <c r="O479" s="113" t="s">
        <v>958</v>
      </c>
      <c r="P479" s="113" t="s">
        <v>113</v>
      </c>
      <c r="Q479" s="113">
        <v>512237744</v>
      </c>
      <c r="R479" s="113" t="s">
        <v>176</v>
      </c>
      <c r="S479" s="21"/>
      <c r="T479" s="21"/>
      <c r="U479" s="21"/>
      <c r="V479" s="21"/>
      <c r="W479" s="21"/>
      <c r="X479" s="21"/>
    </row>
    <row r="480" spans="7:24" x14ac:dyDescent="0.2">
      <c r="G480" s="67">
        <v>9798</v>
      </c>
      <c r="H480" s="67" t="s">
        <v>83</v>
      </c>
      <c r="I480" s="67" t="s">
        <v>237</v>
      </c>
      <c r="J480" s="67" t="s">
        <v>108</v>
      </c>
      <c r="K480" s="68">
        <v>512245812</v>
      </c>
      <c r="L480" s="67" t="s">
        <v>85</v>
      </c>
      <c r="M480" s="107">
        <v>2102</v>
      </c>
      <c r="N480" s="113" t="s">
        <v>83</v>
      </c>
      <c r="O480" s="113" t="s">
        <v>737</v>
      </c>
      <c r="P480" s="113" t="s">
        <v>113</v>
      </c>
      <c r="Q480" s="113">
        <v>512237744</v>
      </c>
      <c r="R480" s="113" t="s">
        <v>176</v>
      </c>
      <c r="S480" s="21"/>
      <c r="T480" s="21"/>
      <c r="U480" s="21"/>
      <c r="V480" s="21"/>
      <c r="W480" s="21"/>
      <c r="X480" s="21"/>
    </row>
    <row r="481" spans="1:24" x14ac:dyDescent="0.2">
      <c r="G481" s="67">
        <v>9799</v>
      </c>
      <c r="H481" s="67" t="s">
        <v>83</v>
      </c>
      <c r="I481" s="67" t="s">
        <v>463</v>
      </c>
      <c r="J481" s="67" t="s">
        <v>108</v>
      </c>
      <c r="K481" s="68">
        <v>512245812</v>
      </c>
      <c r="L481" s="67" t="s">
        <v>85</v>
      </c>
    </row>
    <row r="482" spans="1:24" x14ac:dyDescent="0.2">
      <c r="G482" s="67">
        <v>9800</v>
      </c>
      <c r="H482" s="67" t="s">
        <v>83</v>
      </c>
      <c r="I482" s="67" t="s">
        <v>464</v>
      </c>
      <c r="J482" s="67" t="s">
        <v>108</v>
      </c>
      <c r="K482" s="68">
        <v>512245812</v>
      </c>
      <c r="L482" s="67" t="s">
        <v>85</v>
      </c>
    </row>
    <row r="483" spans="1:24" x14ac:dyDescent="0.2">
      <c r="G483" s="67">
        <v>9801</v>
      </c>
      <c r="H483" s="67" t="s">
        <v>83</v>
      </c>
      <c r="I483" s="67" t="s">
        <v>465</v>
      </c>
      <c r="J483" s="67" t="s">
        <v>108</v>
      </c>
      <c r="K483" s="68">
        <v>512245812</v>
      </c>
      <c r="L483" s="67" t="s">
        <v>85</v>
      </c>
    </row>
    <row r="484" spans="1:24" x14ac:dyDescent="0.2">
      <c r="G484" s="67">
        <v>9802</v>
      </c>
      <c r="H484" s="67" t="s">
        <v>83</v>
      </c>
      <c r="I484" s="67" t="s">
        <v>620</v>
      </c>
      <c r="J484" s="67" t="s">
        <v>621</v>
      </c>
      <c r="K484" s="68">
        <v>520027715</v>
      </c>
      <c r="L484" s="67" t="s">
        <v>85</v>
      </c>
    </row>
    <row r="485" spans="1:24" x14ac:dyDescent="0.2">
      <c r="G485" s="67">
        <v>9803</v>
      </c>
      <c r="H485" s="67" t="s">
        <v>83</v>
      </c>
      <c r="I485" s="67" t="s">
        <v>622</v>
      </c>
      <c r="J485" s="67" t="s">
        <v>621</v>
      </c>
      <c r="K485" s="68">
        <v>520027715</v>
      </c>
      <c r="L485" s="67" t="s">
        <v>85</v>
      </c>
    </row>
    <row r="486" spans="1:24" x14ac:dyDescent="0.2">
      <c r="G486" s="67">
        <v>9817</v>
      </c>
      <c r="H486" s="67" t="s">
        <v>83</v>
      </c>
      <c r="I486" s="67" t="s">
        <v>526</v>
      </c>
      <c r="J486" s="67" t="s">
        <v>266</v>
      </c>
      <c r="K486" s="68">
        <v>510960586</v>
      </c>
      <c r="L486" s="67" t="s">
        <v>85</v>
      </c>
    </row>
    <row r="487" spans="1:24" x14ac:dyDescent="0.2">
      <c r="G487" s="67">
        <v>9818</v>
      </c>
      <c r="H487" s="67" t="s">
        <v>83</v>
      </c>
      <c r="I487" s="67" t="s">
        <v>527</v>
      </c>
      <c r="J487" s="67" t="s">
        <v>266</v>
      </c>
      <c r="K487" s="68">
        <v>510960586</v>
      </c>
      <c r="L487" s="67" t="s">
        <v>85</v>
      </c>
    </row>
    <row r="488" spans="1:24" x14ac:dyDescent="0.2">
      <c r="G488" s="67">
        <v>9844</v>
      </c>
      <c r="H488" s="67" t="s">
        <v>83</v>
      </c>
      <c r="I488" s="67" t="s">
        <v>1063</v>
      </c>
      <c r="J488" s="67" t="s">
        <v>103</v>
      </c>
      <c r="K488" s="68">
        <v>513173393</v>
      </c>
      <c r="L488" s="67" t="s">
        <v>85</v>
      </c>
      <c r="M488" s="107">
        <v>8602</v>
      </c>
      <c r="N488" s="113" t="s">
        <v>83</v>
      </c>
      <c r="O488" s="113" t="s">
        <v>739</v>
      </c>
      <c r="P488" s="113" t="s">
        <v>113</v>
      </c>
      <c r="Q488" s="113">
        <v>512237744</v>
      </c>
      <c r="R488" s="113" t="s">
        <v>176</v>
      </c>
      <c r="S488" s="21"/>
      <c r="T488" s="21"/>
      <c r="U488" s="21"/>
      <c r="V488" s="21"/>
      <c r="W488" s="21"/>
      <c r="X488" s="21"/>
    </row>
    <row r="489" spans="1:24" x14ac:dyDescent="0.2">
      <c r="G489" s="67">
        <v>9845</v>
      </c>
      <c r="H489" s="67" t="s">
        <v>83</v>
      </c>
      <c r="I489" s="67" t="s">
        <v>1064</v>
      </c>
      <c r="J489" s="67" t="s">
        <v>103</v>
      </c>
      <c r="K489" s="68">
        <v>513173393</v>
      </c>
      <c r="L489" s="67" t="s">
        <v>85</v>
      </c>
      <c r="M489" s="106">
        <v>8801</v>
      </c>
      <c r="N489" s="112" t="s">
        <v>83</v>
      </c>
      <c r="O489" s="112" t="s">
        <v>961</v>
      </c>
      <c r="P489" s="112" t="s">
        <v>113</v>
      </c>
      <c r="Q489" s="112">
        <v>512237744</v>
      </c>
      <c r="R489" s="112" t="s">
        <v>176</v>
      </c>
      <c r="S489" s="21"/>
      <c r="T489" s="21"/>
      <c r="U489" s="21"/>
      <c r="V489" s="21"/>
      <c r="W489" s="21"/>
      <c r="X489" s="21"/>
    </row>
    <row r="490" spans="1:24" x14ac:dyDescent="0.2">
      <c r="G490" s="67">
        <v>9846</v>
      </c>
      <c r="H490" s="67" t="s">
        <v>83</v>
      </c>
      <c r="I490" s="67" t="s">
        <v>1065</v>
      </c>
      <c r="J490" s="67" t="s">
        <v>103</v>
      </c>
      <c r="K490" s="68">
        <v>513173393</v>
      </c>
      <c r="L490" s="67" t="s">
        <v>85</v>
      </c>
      <c r="M490" s="107">
        <v>212</v>
      </c>
      <c r="N490" s="113" t="s">
        <v>83</v>
      </c>
      <c r="O490" s="113" t="s">
        <v>962</v>
      </c>
      <c r="P490" s="113" t="s">
        <v>963</v>
      </c>
      <c r="Q490" s="107">
        <v>520020447</v>
      </c>
      <c r="R490" s="113" t="s">
        <v>176</v>
      </c>
      <c r="S490" s="21"/>
      <c r="T490" s="21"/>
      <c r="U490" s="21"/>
      <c r="V490" s="21"/>
      <c r="W490" s="21"/>
      <c r="X490" s="21"/>
    </row>
    <row r="491" spans="1:24" x14ac:dyDescent="0.2">
      <c r="G491" s="67">
        <v>9854</v>
      </c>
      <c r="H491" s="67" t="s">
        <v>83</v>
      </c>
      <c r="I491" s="67" t="s">
        <v>649</v>
      </c>
      <c r="J491" s="67" t="s">
        <v>98</v>
      </c>
      <c r="K491" s="68">
        <v>512065202</v>
      </c>
      <c r="L491" s="67" t="s">
        <v>85</v>
      </c>
    </row>
    <row r="492" spans="1:24" x14ac:dyDescent="0.2">
      <c r="G492" s="67">
        <v>9892</v>
      </c>
      <c r="H492" s="67" t="s">
        <v>83</v>
      </c>
      <c r="I492" s="67" t="s">
        <v>567</v>
      </c>
      <c r="J492" s="67" t="s">
        <v>566</v>
      </c>
      <c r="K492" s="68">
        <v>570014928</v>
      </c>
      <c r="L492" s="67" t="s">
        <v>85</v>
      </c>
    </row>
    <row r="493" spans="1:24" x14ac:dyDescent="0.2">
      <c r="G493" s="67">
        <v>9893</v>
      </c>
      <c r="H493" s="67" t="s">
        <v>83</v>
      </c>
      <c r="I493" s="67" t="s">
        <v>568</v>
      </c>
      <c r="J493" s="67" t="s">
        <v>566</v>
      </c>
      <c r="K493" s="68">
        <v>570014928</v>
      </c>
      <c r="L493" s="67" t="s">
        <v>85</v>
      </c>
    </row>
    <row r="494" spans="1:24" ht="28.5" x14ac:dyDescent="0.2">
      <c r="A494" s="94">
        <v>9721</v>
      </c>
      <c r="B494" s="96" t="s">
        <v>83</v>
      </c>
      <c r="C494" s="99" t="s">
        <v>1153</v>
      </c>
      <c r="D494" s="99" t="s">
        <v>811</v>
      </c>
      <c r="E494" s="102">
        <v>520042177</v>
      </c>
      <c r="F494" s="104" t="s">
        <v>879</v>
      </c>
      <c r="G494" s="67">
        <v>9895</v>
      </c>
      <c r="H494" s="67" t="s">
        <v>83</v>
      </c>
      <c r="I494" s="67" t="s">
        <v>112</v>
      </c>
      <c r="J494" s="67" t="s">
        <v>113</v>
      </c>
      <c r="K494" s="68">
        <v>512237744</v>
      </c>
      <c r="L494" s="67" t="s">
        <v>85</v>
      </c>
      <c r="M494" s="106">
        <v>8319</v>
      </c>
      <c r="N494" s="112" t="s">
        <v>83</v>
      </c>
      <c r="O494" s="112" t="s">
        <v>404</v>
      </c>
      <c r="P494" s="112" t="s">
        <v>936</v>
      </c>
      <c r="Q494" s="112">
        <v>513026484</v>
      </c>
      <c r="R494" s="112" t="s">
        <v>176</v>
      </c>
      <c r="S494" s="21"/>
      <c r="T494" s="21"/>
      <c r="U494" s="21"/>
      <c r="V494" s="21"/>
      <c r="W494" s="21"/>
      <c r="X494" s="21"/>
    </row>
    <row r="495" spans="1:24" ht="28.5" x14ac:dyDescent="0.2">
      <c r="A495" s="94">
        <v>13029</v>
      </c>
      <c r="B495" s="96" t="s">
        <v>83</v>
      </c>
      <c r="C495" s="99" t="s">
        <v>1156</v>
      </c>
      <c r="D495" s="99" t="s">
        <v>1112</v>
      </c>
      <c r="E495" s="102">
        <v>520042540</v>
      </c>
      <c r="F495" s="104" t="s">
        <v>879</v>
      </c>
      <c r="G495" s="67">
        <v>9896</v>
      </c>
      <c r="H495" s="67" t="s">
        <v>83</v>
      </c>
      <c r="I495" s="67" t="s">
        <v>116</v>
      </c>
      <c r="J495" s="67" t="s">
        <v>113</v>
      </c>
      <c r="K495" s="68">
        <v>512237744</v>
      </c>
      <c r="L495" s="67" t="s">
        <v>85</v>
      </c>
      <c r="M495" s="106">
        <v>7234</v>
      </c>
      <c r="N495" s="112" t="s">
        <v>83</v>
      </c>
      <c r="O495" s="112" t="s">
        <v>406</v>
      </c>
      <c r="P495" s="112" t="s">
        <v>936</v>
      </c>
      <c r="Q495" s="112">
        <v>513026484</v>
      </c>
      <c r="R495" s="112" t="s">
        <v>176</v>
      </c>
      <c r="S495" s="21"/>
      <c r="T495" s="21"/>
      <c r="U495" s="21"/>
      <c r="V495" s="21"/>
      <c r="W495" s="21"/>
      <c r="X495" s="21"/>
    </row>
    <row r="496" spans="1:24" ht="28.5" x14ac:dyDescent="0.2">
      <c r="A496" s="94">
        <v>12936</v>
      </c>
      <c r="B496" s="96" t="s">
        <v>83</v>
      </c>
      <c r="C496" s="99" t="s">
        <v>1155</v>
      </c>
      <c r="D496" s="99" t="s">
        <v>811</v>
      </c>
      <c r="E496" s="102">
        <v>520042177</v>
      </c>
      <c r="F496" s="104" t="s">
        <v>879</v>
      </c>
      <c r="G496" s="67">
        <v>9897</v>
      </c>
      <c r="H496" s="67" t="s">
        <v>83</v>
      </c>
      <c r="I496" s="67" t="s">
        <v>115</v>
      </c>
      <c r="J496" s="67" t="s">
        <v>113</v>
      </c>
      <c r="K496" s="68">
        <v>512237744</v>
      </c>
      <c r="L496" s="67" t="s">
        <v>85</v>
      </c>
      <c r="M496" s="107">
        <v>7235</v>
      </c>
      <c r="N496" s="113" t="s">
        <v>83</v>
      </c>
      <c r="O496" s="113" t="s">
        <v>412</v>
      </c>
      <c r="P496" s="113" t="s">
        <v>936</v>
      </c>
      <c r="Q496" s="113">
        <v>513026484</v>
      </c>
      <c r="R496" s="113" t="s">
        <v>176</v>
      </c>
      <c r="S496" s="21"/>
      <c r="T496" s="21"/>
      <c r="U496" s="21"/>
      <c r="V496" s="21"/>
      <c r="W496" s="21"/>
      <c r="X496" s="21"/>
    </row>
    <row r="497" spans="1:24" ht="28.5" x14ac:dyDescent="0.2">
      <c r="A497" s="94">
        <v>12881</v>
      </c>
      <c r="B497" s="96" t="s">
        <v>83</v>
      </c>
      <c r="C497" s="99" t="s">
        <v>1154</v>
      </c>
      <c r="D497" s="99" t="s">
        <v>821</v>
      </c>
      <c r="E497" s="102">
        <v>520023185</v>
      </c>
      <c r="F497" s="104" t="s">
        <v>879</v>
      </c>
      <c r="G497" s="67">
        <v>9898</v>
      </c>
      <c r="H497" s="67" t="s">
        <v>83</v>
      </c>
      <c r="I497" s="67" t="s">
        <v>114</v>
      </c>
      <c r="J497" s="67" t="s">
        <v>113</v>
      </c>
      <c r="K497" s="68">
        <v>512237744</v>
      </c>
      <c r="L497" s="67" t="s">
        <v>85</v>
      </c>
      <c r="M497" s="106">
        <v>8318</v>
      </c>
      <c r="N497" s="112" t="s">
        <v>83</v>
      </c>
      <c r="O497" s="112" t="s">
        <v>407</v>
      </c>
      <c r="P497" s="112" t="s">
        <v>936</v>
      </c>
      <c r="Q497" s="112">
        <v>513026484</v>
      </c>
      <c r="R497" s="112" t="s">
        <v>176</v>
      </c>
      <c r="S497" s="21"/>
      <c r="T497" s="21"/>
      <c r="U497" s="21"/>
      <c r="V497" s="21"/>
      <c r="W497" s="21"/>
      <c r="X497" s="21"/>
    </row>
    <row r="498" spans="1:24" x14ac:dyDescent="0.2">
      <c r="G498" s="67">
        <v>9905</v>
      </c>
      <c r="H498" s="67" t="s">
        <v>83</v>
      </c>
      <c r="I498" s="67" t="s">
        <v>1101</v>
      </c>
      <c r="J498" s="67" t="s">
        <v>936</v>
      </c>
      <c r="K498" s="68">
        <v>513026484</v>
      </c>
      <c r="L498" s="67" t="s">
        <v>85</v>
      </c>
    </row>
    <row r="499" spans="1:24" x14ac:dyDescent="0.2">
      <c r="G499" s="67">
        <v>9906</v>
      </c>
      <c r="H499" s="67" t="s">
        <v>83</v>
      </c>
      <c r="I499" s="67" t="s">
        <v>1102</v>
      </c>
      <c r="J499" s="67" t="s">
        <v>936</v>
      </c>
      <c r="K499" s="68">
        <v>513026484</v>
      </c>
      <c r="L499" s="67" t="s">
        <v>85</v>
      </c>
    </row>
    <row r="500" spans="1:24" x14ac:dyDescent="0.2">
      <c r="G500" s="67">
        <v>9916</v>
      </c>
      <c r="H500" s="67" t="s">
        <v>83</v>
      </c>
      <c r="I500" s="67" t="s">
        <v>1103</v>
      </c>
      <c r="J500" s="67" t="s">
        <v>936</v>
      </c>
      <c r="K500" s="68">
        <v>513026484</v>
      </c>
      <c r="L500" s="67" t="s">
        <v>85</v>
      </c>
    </row>
    <row r="501" spans="1:24" x14ac:dyDescent="0.2">
      <c r="G501" s="67">
        <v>9917</v>
      </c>
      <c r="H501" s="67" t="s">
        <v>83</v>
      </c>
      <c r="I501" s="67" t="s">
        <v>1104</v>
      </c>
      <c r="J501" s="67" t="s">
        <v>936</v>
      </c>
      <c r="K501" s="68">
        <v>513026484</v>
      </c>
      <c r="L501" s="67" t="s">
        <v>85</v>
      </c>
    </row>
    <row r="502" spans="1:24" x14ac:dyDescent="0.2">
      <c r="G502" s="67">
        <v>9920</v>
      </c>
      <c r="H502" s="67" t="s">
        <v>83</v>
      </c>
      <c r="I502" s="67" t="s">
        <v>595</v>
      </c>
      <c r="J502" s="67" t="s">
        <v>596</v>
      </c>
      <c r="K502" s="68">
        <v>510773922</v>
      </c>
      <c r="L502" s="67" t="s">
        <v>85</v>
      </c>
    </row>
    <row r="503" spans="1:24" x14ac:dyDescent="0.2">
      <c r="G503" s="67">
        <v>9921</v>
      </c>
      <c r="H503" s="67" t="s">
        <v>83</v>
      </c>
      <c r="I503" s="67" t="s">
        <v>597</v>
      </c>
      <c r="J503" s="67" t="s">
        <v>596</v>
      </c>
      <c r="K503" s="68">
        <v>510773922</v>
      </c>
      <c r="L503" s="67" t="s">
        <v>85</v>
      </c>
    </row>
    <row r="504" spans="1:24" x14ac:dyDescent="0.2">
      <c r="G504" s="67">
        <v>9922</v>
      </c>
      <c r="H504" s="67" t="s">
        <v>83</v>
      </c>
      <c r="I504" s="67" t="s">
        <v>598</v>
      </c>
      <c r="J504" s="67" t="s">
        <v>596</v>
      </c>
      <c r="K504" s="68">
        <v>510773922</v>
      </c>
      <c r="L504" s="67" t="s">
        <v>85</v>
      </c>
    </row>
    <row r="505" spans="1:24" x14ac:dyDescent="0.2">
      <c r="G505" s="67">
        <v>9924</v>
      </c>
      <c r="H505" s="67" t="s">
        <v>96</v>
      </c>
      <c r="I505" s="67" t="s">
        <v>785</v>
      </c>
      <c r="J505" s="67" t="s">
        <v>232</v>
      </c>
      <c r="K505" s="68">
        <v>512711409</v>
      </c>
      <c r="L505" s="67" t="s">
        <v>85</v>
      </c>
    </row>
    <row r="506" spans="1:24" x14ac:dyDescent="0.2">
      <c r="G506" s="67">
        <v>9925</v>
      </c>
      <c r="H506" s="67" t="s">
        <v>96</v>
      </c>
      <c r="I506" s="67" t="s">
        <v>786</v>
      </c>
      <c r="J506" s="67" t="s">
        <v>232</v>
      </c>
      <c r="K506" s="68">
        <v>512711409</v>
      </c>
      <c r="L506" s="67" t="s">
        <v>85</v>
      </c>
    </row>
    <row r="507" spans="1:24" x14ac:dyDescent="0.2">
      <c r="G507" s="67">
        <v>9926</v>
      </c>
      <c r="H507" s="67" t="s">
        <v>96</v>
      </c>
      <c r="I507" s="67" t="s">
        <v>787</v>
      </c>
      <c r="J507" s="67" t="s">
        <v>232</v>
      </c>
      <c r="K507" s="68">
        <v>512711409</v>
      </c>
      <c r="L507" s="67" t="s">
        <v>85</v>
      </c>
    </row>
    <row r="508" spans="1:24" x14ac:dyDescent="0.2">
      <c r="G508" s="67">
        <v>9930</v>
      </c>
      <c r="H508" s="67" t="s">
        <v>83</v>
      </c>
      <c r="I508" s="67" t="s">
        <v>689</v>
      </c>
      <c r="J508" s="67" t="s">
        <v>688</v>
      </c>
      <c r="K508" s="68">
        <v>570011767</v>
      </c>
      <c r="L508" s="67" t="s">
        <v>85</v>
      </c>
    </row>
    <row r="509" spans="1:24" x14ac:dyDescent="0.2">
      <c r="G509" s="67">
        <v>9935</v>
      </c>
      <c r="H509" s="67" t="s">
        <v>83</v>
      </c>
      <c r="I509" s="67" t="s">
        <v>751</v>
      </c>
      <c r="J509" s="67" t="s">
        <v>752</v>
      </c>
      <c r="K509" s="68">
        <v>520042615</v>
      </c>
      <c r="L509" s="67" t="s">
        <v>85</v>
      </c>
    </row>
    <row r="510" spans="1:24" x14ac:dyDescent="0.2">
      <c r="G510" s="67">
        <v>9936</v>
      </c>
      <c r="H510" s="67" t="s">
        <v>83</v>
      </c>
      <c r="I510" s="67" t="s">
        <v>753</v>
      </c>
      <c r="J510" s="67" t="s">
        <v>752</v>
      </c>
      <c r="K510" s="68">
        <v>520042615</v>
      </c>
      <c r="L510" s="67" t="s">
        <v>85</v>
      </c>
    </row>
    <row r="511" spans="1:24" x14ac:dyDescent="0.2">
      <c r="G511" s="67">
        <v>9937</v>
      </c>
      <c r="H511" s="67" t="s">
        <v>83</v>
      </c>
      <c r="I511" s="67" t="s">
        <v>754</v>
      </c>
      <c r="J511" s="67" t="s">
        <v>752</v>
      </c>
      <c r="K511" s="68">
        <v>520042615</v>
      </c>
      <c r="L511" s="67" t="s">
        <v>85</v>
      </c>
    </row>
    <row r="512" spans="1:24" x14ac:dyDescent="0.2">
      <c r="G512" s="67">
        <v>9938</v>
      </c>
      <c r="H512" s="67" t="s">
        <v>83</v>
      </c>
      <c r="I512" s="67" t="s">
        <v>742</v>
      </c>
      <c r="J512" s="67" t="s">
        <v>741</v>
      </c>
      <c r="K512" s="68">
        <v>520042581</v>
      </c>
      <c r="L512" s="67" t="s">
        <v>85</v>
      </c>
    </row>
    <row r="513" spans="7:24" x14ac:dyDescent="0.2">
      <c r="G513" s="67">
        <v>9939</v>
      </c>
      <c r="H513" s="67" t="s">
        <v>83</v>
      </c>
      <c r="I513" s="67" t="s">
        <v>322</v>
      </c>
      <c r="J513" s="67" t="s">
        <v>87</v>
      </c>
      <c r="K513" s="68">
        <v>513611509</v>
      </c>
      <c r="L513" s="67" t="s">
        <v>85</v>
      </c>
      <c r="M513" s="111">
        <v>400000</v>
      </c>
      <c r="N513" s="116" t="s">
        <v>83</v>
      </c>
      <c r="O513" s="116" t="s">
        <v>1369</v>
      </c>
      <c r="P513" s="116" t="s">
        <v>80</v>
      </c>
      <c r="Q513" s="111">
        <v>123456789</v>
      </c>
      <c r="R513" s="113" t="s">
        <v>176</v>
      </c>
    </row>
    <row r="514" spans="7:24" x14ac:dyDescent="0.2">
      <c r="G514" s="67">
        <v>9940</v>
      </c>
      <c r="H514" s="67" t="s">
        <v>83</v>
      </c>
      <c r="I514" s="67" t="s">
        <v>323</v>
      </c>
      <c r="J514" s="67" t="s">
        <v>87</v>
      </c>
      <c r="K514" s="68">
        <v>513611509</v>
      </c>
      <c r="L514" s="67" t="s">
        <v>85</v>
      </c>
      <c r="M514" s="111">
        <v>400000</v>
      </c>
      <c r="N514" s="116" t="s">
        <v>83</v>
      </c>
      <c r="O514" s="116" t="s">
        <v>1369</v>
      </c>
      <c r="P514" s="116" t="s">
        <v>80</v>
      </c>
      <c r="Q514" s="111">
        <v>123456789</v>
      </c>
      <c r="R514" s="113" t="s">
        <v>176</v>
      </c>
    </row>
    <row r="515" spans="7:24" x14ac:dyDescent="0.2">
      <c r="G515" s="67">
        <v>9941</v>
      </c>
      <c r="H515" s="67" t="s">
        <v>83</v>
      </c>
      <c r="I515" s="67" t="s">
        <v>324</v>
      </c>
      <c r="J515" s="67" t="s">
        <v>87</v>
      </c>
      <c r="K515" s="68">
        <v>513611509</v>
      </c>
      <c r="L515" s="67" t="s">
        <v>85</v>
      </c>
      <c r="M515" s="111">
        <v>400000</v>
      </c>
      <c r="N515" s="116" t="s">
        <v>83</v>
      </c>
      <c r="O515" s="116" t="s">
        <v>1369</v>
      </c>
      <c r="P515" s="116" t="s">
        <v>80</v>
      </c>
      <c r="Q515" s="111">
        <v>123456789</v>
      </c>
      <c r="R515" s="113" t="s">
        <v>176</v>
      </c>
    </row>
    <row r="516" spans="7:24" x14ac:dyDescent="0.2">
      <c r="G516" s="67">
        <v>9942</v>
      </c>
      <c r="H516" s="67" t="s">
        <v>83</v>
      </c>
      <c r="I516" s="67" t="s">
        <v>743</v>
      </c>
      <c r="J516" s="67" t="s">
        <v>741</v>
      </c>
      <c r="K516" s="68">
        <v>520042581</v>
      </c>
      <c r="L516" s="67" t="s">
        <v>85</v>
      </c>
    </row>
    <row r="517" spans="7:24" x14ac:dyDescent="0.2">
      <c r="G517" s="67">
        <v>9943</v>
      </c>
      <c r="H517" s="67" t="s">
        <v>83</v>
      </c>
      <c r="I517" s="67" t="s">
        <v>745</v>
      </c>
      <c r="J517" s="67" t="s">
        <v>741</v>
      </c>
      <c r="K517" s="68">
        <v>520042581</v>
      </c>
      <c r="L517" s="67" t="s">
        <v>85</v>
      </c>
    </row>
    <row r="518" spans="7:24" x14ac:dyDescent="0.2">
      <c r="G518" s="67">
        <v>9950</v>
      </c>
      <c r="H518" s="67" t="s">
        <v>83</v>
      </c>
      <c r="I518" s="67" t="s">
        <v>288</v>
      </c>
      <c r="J518" s="67" t="s">
        <v>103</v>
      </c>
      <c r="K518" s="68">
        <v>513173393</v>
      </c>
      <c r="L518" s="67" t="s">
        <v>85</v>
      </c>
      <c r="M518" s="107">
        <v>14304</v>
      </c>
      <c r="N518" s="113" t="s">
        <v>83</v>
      </c>
      <c r="O518" s="113" t="s">
        <v>1291</v>
      </c>
      <c r="P518" s="113" t="s">
        <v>103</v>
      </c>
      <c r="Q518" s="107">
        <v>513173393</v>
      </c>
      <c r="R518" s="113" t="s">
        <v>176</v>
      </c>
      <c r="S518" s="21"/>
      <c r="T518" s="21"/>
      <c r="U518" s="21"/>
      <c r="V518" s="21"/>
      <c r="W518" s="21"/>
      <c r="X518" s="21"/>
    </row>
    <row r="519" spans="7:24" x14ac:dyDescent="0.2">
      <c r="G519" s="67">
        <v>9951</v>
      </c>
      <c r="H519" s="67" t="s">
        <v>83</v>
      </c>
      <c r="I519" s="67" t="s">
        <v>289</v>
      </c>
      <c r="J519" s="67" t="s">
        <v>103</v>
      </c>
      <c r="K519" s="68">
        <v>513173393</v>
      </c>
      <c r="L519" s="67" t="s">
        <v>85</v>
      </c>
      <c r="M519" s="107">
        <v>14303</v>
      </c>
      <c r="N519" s="113" t="s">
        <v>83</v>
      </c>
      <c r="O519" s="113" t="s">
        <v>1292</v>
      </c>
      <c r="P519" s="113" t="s">
        <v>103</v>
      </c>
      <c r="Q519" s="107">
        <v>513173393</v>
      </c>
      <c r="R519" s="113" t="s">
        <v>176</v>
      </c>
      <c r="S519" s="21"/>
      <c r="T519" s="21"/>
      <c r="U519" s="21"/>
      <c r="V519" s="21"/>
      <c r="W519" s="21"/>
      <c r="X519" s="21"/>
    </row>
    <row r="520" spans="7:24" x14ac:dyDescent="0.2">
      <c r="G520" s="67">
        <v>9952</v>
      </c>
      <c r="H520" s="67" t="s">
        <v>83</v>
      </c>
      <c r="I520" s="67" t="s">
        <v>290</v>
      </c>
      <c r="J520" s="67" t="s">
        <v>103</v>
      </c>
      <c r="K520" s="68">
        <v>513173393</v>
      </c>
      <c r="L520" s="67" t="s">
        <v>85</v>
      </c>
      <c r="M520" s="107">
        <v>14302</v>
      </c>
      <c r="N520" s="113" t="s">
        <v>83</v>
      </c>
      <c r="O520" s="113" t="s">
        <v>1293</v>
      </c>
      <c r="P520" s="113" t="s">
        <v>103</v>
      </c>
      <c r="Q520" s="107">
        <v>513173393</v>
      </c>
      <c r="R520" s="113" t="s">
        <v>176</v>
      </c>
      <c r="S520" s="21"/>
      <c r="T520" s="21"/>
      <c r="U520" s="21"/>
      <c r="V520" s="21"/>
      <c r="W520" s="21"/>
      <c r="X520" s="21"/>
    </row>
    <row r="521" spans="7:24" x14ac:dyDescent="0.2">
      <c r="G521" s="67">
        <v>9953</v>
      </c>
      <c r="H521" s="67" t="s">
        <v>83</v>
      </c>
      <c r="I521" s="67" t="s">
        <v>757</v>
      </c>
      <c r="J521" s="67" t="s">
        <v>746</v>
      </c>
      <c r="K521" s="68">
        <v>520042607</v>
      </c>
      <c r="L521" s="67" t="s">
        <v>85</v>
      </c>
    </row>
    <row r="522" spans="7:24" x14ac:dyDescent="0.2">
      <c r="G522" s="67">
        <v>9954</v>
      </c>
      <c r="H522" s="67" t="s">
        <v>83</v>
      </c>
      <c r="I522" s="67" t="s">
        <v>758</v>
      </c>
      <c r="J522" s="67" t="s">
        <v>746</v>
      </c>
      <c r="K522" s="68">
        <v>520042607</v>
      </c>
      <c r="L522" s="67" t="s">
        <v>85</v>
      </c>
    </row>
    <row r="523" spans="7:24" x14ac:dyDescent="0.2">
      <c r="G523" s="67">
        <v>9955</v>
      </c>
      <c r="H523" s="67" t="s">
        <v>83</v>
      </c>
      <c r="I523" s="67" t="s">
        <v>759</v>
      </c>
      <c r="J523" s="67" t="s">
        <v>746</v>
      </c>
      <c r="K523" s="68">
        <v>520042607</v>
      </c>
      <c r="L523" s="67" t="s">
        <v>85</v>
      </c>
    </row>
    <row r="524" spans="7:24" x14ac:dyDescent="0.2">
      <c r="G524" s="67">
        <v>9956</v>
      </c>
      <c r="H524" s="67" t="s">
        <v>83</v>
      </c>
      <c r="I524" s="67" t="s">
        <v>327</v>
      </c>
      <c r="J524" s="67" t="s">
        <v>260</v>
      </c>
      <c r="K524" s="68">
        <v>513452003</v>
      </c>
      <c r="L524" s="67" t="s">
        <v>85</v>
      </c>
    </row>
    <row r="525" spans="7:24" x14ac:dyDescent="0.2">
      <c r="G525" s="67">
        <v>9957</v>
      </c>
      <c r="H525" s="67" t="s">
        <v>83</v>
      </c>
      <c r="I525" s="67" t="s">
        <v>329</v>
      </c>
      <c r="J525" s="67" t="s">
        <v>260</v>
      </c>
      <c r="K525" s="68">
        <v>513452003</v>
      </c>
      <c r="L525" s="67" t="s">
        <v>85</v>
      </c>
    </row>
    <row r="526" spans="7:24" x14ac:dyDescent="0.2">
      <c r="G526" s="67">
        <v>9958</v>
      </c>
      <c r="H526" s="67" t="s">
        <v>83</v>
      </c>
      <c r="I526" s="67" t="s">
        <v>328</v>
      </c>
      <c r="J526" s="67" t="s">
        <v>260</v>
      </c>
      <c r="K526" s="68">
        <v>513452003</v>
      </c>
      <c r="L526" s="67" t="s">
        <v>85</v>
      </c>
    </row>
    <row r="527" spans="7:24" x14ac:dyDescent="0.2">
      <c r="G527" s="67">
        <v>9962</v>
      </c>
      <c r="H527" s="67" t="s">
        <v>83</v>
      </c>
      <c r="I527" s="67" t="s">
        <v>586</v>
      </c>
      <c r="J527" s="67" t="s">
        <v>582</v>
      </c>
      <c r="K527" s="68">
        <v>570002618</v>
      </c>
      <c r="L527" s="67" t="s">
        <v>85</v>
      </c>
    </row>
    <row r="528" spans="7:24" x14ac:dyDescent="0.2">
      <c r="G528" s="67">
        <v>9963</v>
      </c>
      <c r="H528" s="67" t="s">
        <v>83</v>
      </c>
      <c r="I528" s="67" t="s">
        <v>584</v>
      </c>
      <c r="J528" s="67" t="s">
        <v>582</v>
      </c>
      <c r="K528" s="68">
        <v>570002618</v>
      </c>
      <c r="L528" s="67" t="s">
        <v>85</v>
      </c>
    </row>
    <row r="529" spans="1:24" x14ac:dyDescent="0.2">
      <c r="G529" s="67">
        <v>9964</v>
      </c>
      <c r="H529" s="67" t="s">
        <v>83</v>
      </c>
      <c r="I529" s="67" t="s">
        <v>585</v>
      </c>
      <c r="J529" s="67" t="s">
        <v>582</v>
      </c>
      <c r="K529" s="68">
        <v>570002618</v>
      </c>
      <c r="L529" s="67" t="s">
        <v>85</v>
      </c>
    </row>
    <row r="530" spans="1:24" ht="28.5" x14ac:dyDescent="0.2">
      <c r="A530" s="94">
        <v>9556</v>
      </c>
      <c r="B530" s="96" t="s">
        <v>83</v>
      </c>
      <c r="C530" s="99" t="s">
        <v>675</v>
      </c>
      <c r="D530" s="99" t="s">
        <v>821</v>
      </c>
      <c r="E530" s="102">
        <v>520023185</v>
      </c>
      <c r="F530" s="104" t="s">
        <v>879</v>
      </c>
      <c r="G530" s="67">
        <v>11310</v>
      </c>
      <c r="H530" s="67" t="s">
        <v>83</v>
      </c>
      <c r="I530" s="67" t="s">
        <v>1026</v>
      </c>
      <c r="J530" s="67" t="s">
        <v>936</v>
      </c>
      <c r="K530" s="68">
        <v>513026484</v>
      </c>
      <c r="L530" s="67" t="s">
        <v>85</v>
      </c>
      <c r="M530" s="107">
        <v>7236</v>
      </c>
      <c r="N530" s="113" t="s">
        <v>83</v>
      </c>
      <c r="O530" s="113" t="s">
        <v>411</v>
      </c>
      <c r="P530" s="113" t="s">
        <v>936</v>
      </c>
      <c r="Q530" s="113">
        <v>513026484</v>
      </c>
      <c r="R530" s="113" t="s">
        <v>176</v>
      </c>
      <c r="S530" s="21"/>
      <c r="T530" s="21"/>
      <c r="U530" s="21"/>
      <c r="V530" s="21"/>
      <c r="W530" s="21"/>
      <c r="X530" s="21"/>
    </row>
    <row r="531" spans="1:24" ht="28.5" x14ac:dyDescent="0.2">
      <c r="A531" s="94">
        <v>9566</v>
      </c>
      <c r="B531" s="96" t="s">
        <v>83</v>
      </c>
      <c r="C531" s="99" t="s">
        <v>807</v>
      </c>
      <c r="D531" s="99" t="s">
        <v>805</v>
      </c>
      <c r="E531" s="102">
        <v>520004078</v>
      </c>
      <c r="F531" s="104" t="s">
        <v>879</v>
      </c>
      <c r="G531" s="67">
        <v>11311</v>
      </c>
      <c r="H531" s="67" t="s">
        <v>83</v>
      </c>
      <c r="I531" s="67" t="s">
        <v>1027</v>
      </c>
      <c r="J531" s="67" t="s">
        <v>936</v>
      </c>
      <c r="K531" s="68">
        <v>513026484</v>
      </c>
      <c r="L531" s="67" t="s">
        <v>85</v>
      </c>
      <c r="M531" s="106">
        <v>13465</v>
      </c>
      <c r="N531" s="112" t="s">
        <v>83</v>
      </c>
      <c r="O531" s="112" t="s">
        <v>408</v>
      </c>
      <c r="P531" s="112" t="s">
        <v>936</v>
      </c>
      <c r="Q531" s="112">
        <v>513026484</v>
      </c>
      <c r="R531" s="112" t="s">
        <v>176</v>
      </c>
      <c r="S531" s="21"/>
      <c r="T531" s="21"/>
      <c r="U531" s="21"/>
      <c r="V531" s="21"/>
      <c r="W531" s="21"/>
      <c r="X531" s="21"/>
    </row>
    <row r="532" spans="1:24" ht="28.5" x14ac:dyDescent="0.2">
      <c r="A532" s="94">
        <v>9588</v>
      </c>
      <c r="B532" s="96" t="s">
        <v>83</v>
      </c>
      <c r="C532" s="99" t="s">
        <v>1151</v>
      </c>
      <c r="D532" s="99" t="s">
        <v>821</v>
      </c>
      <c r="E532" s="102">
        <v>520023185</v>
      </c>
      <c r="F532" s="104" t="s">
        <v>879</v>
      </c>
      <c r="G532" s="67">
        <v>11312</v>
      </c>
      <c r="H532" s="67" t="s">
        <v>83</v>
      </c>
      <c r="I532" s="67" t="s">
        <v>1029</v>
      </c>
      <c r="J532" s="67" t="s">
        <v>936</v>
      </c>
      <c r="K532" s="68">
        <v>513026484</v>
      </c>
      <c r="L532" s="67" t="s">
        <v>85</v>
      </c>
      <c r="M532" s="107">
        <v>2202</v>
      </c>
      <c r="N532" s="113" t="s">
        <v>83</v>
      </c>
      <c r="O532" s="113" t="s">
        <v>409</v>
      </c>
      <c r="P532" s="113" t="s">
        <v>936</v>
      </c>
      <c r="Q532" s="113">
        <v>513026484</v>
      </c>
      <c r="R532" s="113" t="s">
        <v>176</v>
      </c>
      <c r="S532" s="21"/>
      <c r="T532" s="21"/>
      <c r="U532" s="21"/>
      <c r="V532" s="21"/>
      <c r="W532" s="21"/>
      <c r="X532" s="21"/>
    </row>
    <row r="533" spans="1:24" ht="28.5" x14ac:dyDescent="0.2">
      <c r="A533" s="94">
        <v>8659</v>
      </c>
      <c r="B533" s="96" t="s">
        <v>83</v>
      </c>
      <c r="C533" s="99" t="s">
        <v>1147</v>
      </c>
      <c r="D533" s="99" t="s">
        <v>810</v>
      </c>
      <c r="E533" s="102">
        <v>520004896</v>
      </c>
      <c r="F533" s="104" t="s">
        <v>879</v>
      </c>
      <c r="G533" s="67">
        <v>11320</v>
      </c>
      <c r="H533" s="67" t="s">
        <v>83</v>
      </c>
      <c r="I533" s="67" t="s">
        <v>110</v>
      </c>
      <c r="J533" s="67" t="s">
        <v>108</v>
      </c>
      <c r="K533" s="68">
        <v>512245812</v>
      </c>
      <c r="L533" s="67" t="s">
        <v>85</v>
      </c>
      <c r="M533" s="106">
        <v>9760</v>
      </c>
      <c r="N533" s="112" t="s">
        <v>83</v>
      </c>
      <c r="O533" s="112" t="s">
        <v>246</v>
      </c>
      <c r="P533" s="112" t="s">
        <v>103</v>
      </c>
      <c r="Q533" s="112">
        <v>513173393</v>
      </c>
      <c r="R533" s="112" t="s">
        <v>176</v>
      </c>
      <c r="S533" s="21"/>
      <c r="T533" s="21"/>
      <c r="U533" s="21"/>
      <c r="V533" s="21"/>
      <c r="W533" s="21"/>
      <c r="X533" s="21"/>
    </row>
    <row r="534" spans="1:24" ht="28.5" x14ac:dyDescent="0.2">
      <c r="A534" s="94">
        <v>9300</v>
      </c>
      <c r="B534" s="96" t="s">
        <v>83</v>
      </c>
      <c r="C534" s="99" t="s">
        <v>1148</v>
      </c>
      <c r="D534" s="99" t="s">
        <v>811</v>
      </c>
      <c r="E534" s="102">
        <v>520042177</v>
      </c>
      <c r="F534" s="104" t="s">
        <v>879</v>
      </c>
      <c r="G534" s="67">
        <v>11321</v>
      </c>
      <c r="H534" s="67" t="s">
        <v>83</v>
      </c>
      <c r="I534" s="67" t="s">
        <v>111</v>
      </c>
      <c r="J534" s="67" t="s">
        <v>108</v>
      </c>
      <c r="K534" s="68">
        <v>512245812</v>
      </c>
      <c r="L534" s="67" t="s">
        <v>85</v>
      </c>
      <c r="M534" s="107">
        <v>2196</v>
      </c>
      <c r="N534" s="113" t="s">
        <v>83</v>
      </c>
      <c r="O534" s="113" t="s">
        <v>245</v>
      </c>
      <c r="P534" s="113" t="s">
        <v>103</v>
      </c>
      <c r="Q534" s="113">
        <v>513173393</v>
      </c>
      <c r="R534" s="113" t="s">
        <v>176</v>
      </c>
      <c r="S534" s="21"/>
      <c r="T534" s="21"/>
      <c r="U534" s="21"/>
      <c r="V534" s="21"/>
      <c r="W534" s="21"/>
      <c r="X534" s="21"/>
    </row>
    <row r="535" spans="1:24" ht="28.5" x14ac:dyDescent="0.2">
      <c r="A535" s="94">
        <v>8592</v>
      </c>
      <c r="B535" s="96" t="s">
        <v>83</v>
      </c>
      <c r="C535" s="99" t="s">
        <v>850</v>
      </c>
      <c r="D535" s="99" t="s">
        <v>805</v>
      </c>
      <c r="E535" s="102">
        <v>520004078</v>
      </c>
      <c r="F535" s="104" t="s">
        <v>879</v>
      </c>
      <c r="G535" s="67">
        <v>11322</v>
      </c>
      <c r="H535" s="67" t="s">
        <v>83</v>
      </c>
      <c r="I535" s="67" t="s">
        <v>109</v>
      </c>
      <c r="J535" s="67" t="s">
        <v>108</v>
      </c>
      <c r="K535" s="68">
        <v>512245812</v>
      </c>
      <c r="L535" s="67" t="s">
        <v>85</v>
      </c>
      <c r="M535" s="107">
        <v>9759</v>
      </c>
      <c r="N535" s="113" t="s">
        <v>83</v>
      </c>
      <c r="O535" s="113" t="s">
        <v>247</v>
      </c>
      <c r="P535" s="113" t="s">
        <v>103</v>
      </c>
      <c r="Q535" s="113">
        <v>513173393</v>
      </c>
      <c r="R535" s="113" t="s">
        <v>176</v>
      </c>
      <c r="S535" s="21"/>
      <c r="T535" s="21"/>
      <c r="U535" s="21"/>
      <c r="V535" s="21"/>
      <c r="W535" s="21"/>
      <c r="X535" s="21"/>
    </row>
    <row r="536" spans="1:24" ht="28.5" x14ac:dyDescent="0.2">
      <c r="A536" s="94">
        <v>9456</v>
      </c>
      <c r="B536" s="96" t="s">
        <v>83</v>
      </c>
      <c r="C536" s="99" t="s">
        <v>1149</v>
      </c>
      <c r="D536" s="99" t="s">
        <v>812</v>
      </c>
      <c r="E536" s="102">
        <v>520030677</v>
      </c>
      <c r="F536" s="104" t="s">
        <v>879</v>
      </c>
      <c r="G536" s="67">
        <v>11323</v>
      </c>
      <c r="H536" s="67" t="s">
        <v>83</v>
      </c>
      <c r="I536" s="67" t="s">
        <v>107</v>
      </c>
      <c r="J536" s="67" t="s">
        <v>108</v>
      </c>
      <c r="K536" s="68">
        <v>512245812</v>
      </c>
      <c r="L536" s="67" t="s">
        <v>85</v>
      </c>
      <c r="M536" s="106">
        <v>13819</v>
      </c>
      <c r="N536" s="112" t="s">
        <v>83</v>
      </c>
      <c r="O536" s="112" t="s">
        <v>935</v>
      </c>
      <c r="P536" s="112" t="s">
        <v>103</v>
      </c>
      <c r="Q536" s="112">
        <v>513173393</v>
      </c>
      <c r="R536" s="112" t="s">
        <v>176</v>
      </c>
      <c r="S536" s="21"/>
      <c r="T536" s="21"/>
      <c r="U536" s="21"/>
      <c r="V536" s="21"/>
      <c r="W536" s="21"/>
      <c r="X536" s="21"/>
    </row>
    <row r="537" spans="1:24" ht="28.5" x14ac:dyDescent="0.2">
      <c r="A537" s="94">
        <v>177</v>
      </c>
      <c r="B537" s="96" t="s">
        <v>83</v>
      </c>
      <c r="C537" s="99" t="s">
        <v>840</v>
      </c>
      <c r="D537" s="99" t="s">
        <v>805</v>
      </c>
      <c r="E537" s="102">
        <v>520004078</v>
      </c>
      <c r="F537" s="104" t="s">
        <v>879</v>
      </c>
      <c r="G537" s="67">
        <v>11325</v>
      </c>
      <c r="H537" s="67" t="s">
        <v>83</v>
      </c>
      <c r="I537" s="67" t="s">
        <v>106</v>
      </c>
      <c r="J537" s="67" t="s">
        <v>103</v>
      </c>
      <c r="K537" s="68">
        <v>513173393</v>
      </c>
      <c r="L537" s="67" t="s">
        <v>85</v>
      </c>
      <c r="M537" s="106">
        <v>12419</v>
      </c>
      <c r="N537" s="112" t="s">
        <v>83</v>
      </c>
      <c r="O537" s="112" t="s">
        <v>250</v>
      </c>
      <c r="P537" s="112" t="s">
        <v>103</v>
      </c>
      <c r="Q537" s="112">
        <v>513173393</v>
      </c>
      <c r="R537" s="112" t="s">
        <v>176</v>
      </c>
      <c r="S537" s="21"/>
      <c r="T537" s="21"/>
      <c r="U537" s="21"/>
      <c r="V537" s="21"/>
      <c r="W537" s="21"/>
      <c r="X537" s="21"/>
    </row>
    <row r="538" spans="1:24" ht="28.5" x14ac:dyDescent="0.2">
      <c r="A538" s="94">
        <v>181</v>
      </c>
      <c r="B538" s="96" t="s">
        <v>83</v>
      </c>
      <c r="C538" s="99" t="s">
        <v>1146</v>
      </c>
      <c r="D538" s="99" t="s">
        <v>1112</v>
      </c>
      <c r="E538" s="102">
        <v>520042540</v>
      </c>
      <c r="F538" s="104" t="s">
        <v>879</v>
      </c>
      <c r="G538" s="67">
        <v>11326</v>
      </c>
      <c r="H538" s="67" t="s">
        <v>83</v>
      </c>
      <c r="I538" s="67" t="s">
        <v>105</v>
      </c>
      <c r="J538" s="67" t="s">
        <v>103</v>
      </c>
      <c r="K538" s="68">
        <v>513173393</v>
      </c>
      <c r="L538" s="67" t="s">
        <v>85</v>
      </c>
      <c r="M538" s="106">
        <v>9758</v>
      </c>
      <c r="N538" s="112" t="s">
        <v>83</v>
      </c>
      <c r="O538" s="112" t="s">
        <v>248</v>
      </c>
      <c r="P538" s="112" t="s">
        <v>103</v>
      </c>
      <c r="Q538" s="112">
        <v>513173393</v>
      </c>
      <c r="R538" s="112" t="s">
        <v>176</v>
      </c>
      <c r="S538" s="21"/>
      <c r="T538" s="21"/>
      <c r="U538" s="21"/>
      <c r="V538" s="21"/>
      <c r="W538" s="21"/>
      <c r="X538" s="21"/>
    </row>
    <row r="539" spans="1:24" ht="28.5" x14ac:dyDescent="0.2">
      <c r="A539" s="94">
        <v>180</v>
      </c>
      <c r="B539" s="96" t="s">
        <v>83</v>
      </c>
      <c r="C539" s="99" t="s">
        <v>1145</v>
      </c>
      <c r="D539" s="99" t="s">
        <v>1112</v>
      </c>
      <c r="E539" s="102">
        <v>520042540</v>
      </c>
      <c r="F539" s="104" t="s">
        <v>879</v>
      </c>
      <c r="G539" s="67">
        <v>11327</v>
      </c>
      <c r="H539" s="67" t="s">
        <v>83</v>
      </c>
      <c r="I539" s="67" t="s">
        <v>104</v>
      </c>
      <c r="J539" s="67" t="s">
        <v>103</v>
      </c>
      <c r="K539" s="68">
        <v>513173393</v>
      </c>
      <c r="L539" s="67" t="s">
        <v>85</v>
      </c>
      <c r="M539" s="107">
        <v>9757</v>
      </c>
      <c r="N539" s="113" t="s">
        <v>83</v>
      </c>
      <c r="O539" s="113" t="s">
        <v>249</v>
      </c>
      <c r="P539" s="113" t="s">
        <v>103</v>
      </c>
      <c r="Q539" s="113">
        <v>513173393</v>
      </c>
      <c r="R539" s="113" t="s">
        <v>176</v>
      </c>
      <c r="S539" s="21"/>
      <c r="T539" s="21"/>
      <c r="U539" s="21"/>
      <c r="V539" s="21"/>
      <c r="W539" s="21"/>
      <c r="X539" s="21"/>
    </row>
    <row r="540" spans="1:24" ht="28.5" x14ac:dyDescent="0.2">
      <c r="A540" s="94">
        <v>178</v>
      </c>
      <c r="B540" s="96" t="s">
        <v>83</v>
      </c>
      <c r="C540" s="99" t="s">
        <v>838</v>
      </c>
      <c r="D540" s="99" t="s">
        <v>805</v>
      </c>
      <c r="E540" s="102">
        <v>520004078</v>
      </c>
      <c r="F540" s="104" t="s">
        <v>879</v>
      </c>
      <c r="G540" s="67">
        <v>11328</v>
      </c>
      <c r="H540" s="67" t="s">
        <v>83</v>
      </c>
      <c r="I540" s="67" t="s">
        <v>102</v>
      </c>
      <c r="J540" s="67" t="s">
        <v>103</v>
      </c>
      <c r="K540" s="68">
        <v>513173393</v>
      </c>
      <c r="L540" s="67" t="s">
        <v>85</v>
      </c>
      <c r="M540" s="107">
        <v>12138</v>
      </c>
      <c r="N540" s="113" t="s">
        <v>83</v>
      </c>
      <c r="O540" s="113" t="s">
        <v>251</v>
      </c>
      <c r="P540" s="113" t="s">
        <v>103</v>
      </c>
      <c r="Q540" s="113">
        <v>513173393</v>
      </c>
      <c r="R540" s="113" t="s">
        <v>176</v>
      </c>
      <c r="S540" s="21"/>
      <c r="T540" s="21"/>
      <c r="U540" s="21"/>
      <c r="V540" s="21"/>
      <c r="W540" s="21"/>
      <c r="X540" s="21"/>
    </row>
    <row r="541" spans="1:24" ht="28.5" x14ac:dyDescent="0.2">
      <c r="A541" s="94">
        <v>9589</v>
      </c>
      <c r="B541" s="96" t="s">
        <v>83</v>
      </c>
      <c r="C541" s="99" t="s">
        <v>1152</v>
      </c>
      <c r="D541" s="99" t="s">
        <v>821</v>
      </c>
      <c r="E541" s="102">
        <v>520023185</v>
      </c>
      <c r="F541" s="104" t="s">
        <v>879</v>
      </c>
      <c r="G541" s="67">
        <v>11335</v>
      </c>
      <c r="H541" s="67" t="s">
        <v>83</v>
      </c>
      <c r="I541" s="67" t="s">
        <v>1030</v>
      </c>
      <c r="J541" s="67" t="s">
        <v>936</v>
      </c>
      <c r="K541" s="68">
        <v>513026484</v>
      </c>
      <c r="L541" s="67" t="s">
        <v>85</v>
      </c>
      <c r="M541" s="107">
        <v>8320</v>
      </c>
      <c r="N541" s="113" t="s">
        <v>83</v>
      </c>
      <c r="O541" s="113" t="s">
        <v>405</v>
      </c>
      <c r="P541" s="113" t="s">
        <v>936</v>
      </c>
      <c r="Q541" s="113">
        <v>513026484</v>
      </c>
      <c r="R541" s="113" t="s">
        <v>176</v>
      </c>
      <c r="S541" s="21"/>
      <c r="T541" s="21"/>
      <c r="U541" s="21"/>
      <c r="V541" s="21"/>
      <c r="W541" s="21"/>
      <c r="X541" s="21"/>
    </row>
    <row r="542" spans="1:24" ht="28.5" x14ac:dyDescent="0.2">
      <c r="A542" s="94">
        <v>98</v>
      </c>
      <c r="B542" s="96" t="s">
        <v>83</v>
      </c>
      <c r="C542" s="99" t="s">
        <v>1143</v>
      </c>
      <c r="D542" s="99" t="s">
        <v>1113</v>
      </c>
      <c r="E542" s="102">
        <v>513910703</v>
      </c>
      <c r="F542" s="104" t="s">
        <v>879</v>
      </c>
      <c r="G542" s="67">
        <v>11343</v>
      </c>
      <c r="H542" s="67" t="s">
        <v>83</v>
      </c>
      <c r="I542" s="67" t="s">
        <v>1025</v>
      </c>
      <c r="J542" s="67" t="s">
        <v>84</v>
      </c>
      <c r="K542" s="68">
        <v>514767490</v>
      </c>
      <c r="L542" s="67" t="s">
        <v>85</v>
      </c>
      <c r="M542" s="107">
        <v>13820</v>
      </c>
      <c r="N542" s="113" t="s">
        <v>83</v>
      </c>
      <c r="O542" s="113" t="s">
        <v>934</v>
      </c>
      <c r="P542" s="113" t="s">
        <v>103</v>
      </c>
      <c r="Q542" s="113">
        <v>513173393</v>
      </c>
      <c r="R542" s="113" t="s">
        <v>176</v>
      </c>
      <c r="S542" s="21"/>
      <c r="T542" s="21"/>
      <c r="U542" s="21"/>
      <c r="V542" s="21"/>
      <c r="W542" s="21"/>
      <c r="X542" s="21"/>
    </row>
    <row r="543" spans="1:24" ht="28.5" x14ac:dyDescent="0.2">
      <c r="A543" s="94">
        <v>90</v>
      </c>
      <c r="B543" s="96" t="s">
        <v>83</v>
      </c>
      <c r="C543" s="99" t="s">
        <v>1141</v>
      </c>
      <c r="D543" s="99" t="s">
        <v>805</v>
      </c>
      <c r="E543" s="102">
        <v>520004078</v>
      </c>
      <c r="F543" s="104" t="s">
        <v>879</v>
      </c>
      <c r="G543" s="67">
        <v>11344</v>
      </c>
      <c r="H543" s="67" t="s">
        <v>83</v>
      </c>
      <c r="I543" s="67" t="s">
        <v>1023</v>
      </c>
      <c r="J543" s="67" t="s">
        <v>84</v>
      </c>
      <c r="K543" s="68">
        <v>514767490</v>
      </c>
      <c r="L543" s="67" t="s">
        <v>85</v>
      </c>
      <c r="M543" s="106">
        <v>13211</v>
      </c>
      <c r="N543" s="112" t="s">
        <v>83</v>
      </c>
      <c r="O543" s="112" t="s">
        <v>240</v>
      </c>
      <c r="P543" s="112" t="s">
        <v>103</v>
      </c>
      <c r="Q543" s="112">
        <v>513173393</v>
      </c>
      <c r="R543" s="112" t="s">
        <v>176</v>
      </c>
      <c r="S543" s="21"/>
      <c r="T543" s="21"/>
      <c r="U543" s="21"/>
      <c r="V543" s="21"/>
      <c r="W543" s="21"/>
      <c r="X543" s="21"/>
    </row>
    <row r="544" spans="1:24" ht="28.5" x14ac:dyDescent="0.2">
      <c r="A544" s="94">
        <v>91</v>
      </c>
      <c r="B544" s="96" t="s">
        <v>83</v>
      </c>
      <c r="C544" s="99" t="s">
        <v>1142</v>
      </c>
      <c r="D544" s="99" t="s">
        <v>805</v>
      </c>
      <c r="E544" s="102">
        <v>520004078</v>
      </c>
      <c r="F544" s="104" t="s">
        <v>879</v>
      </c>
      <c r="G544" s="67">
        <v>11345</v>
      </c>
      <c r="H544" s="67" t="s">
        <v>83</v>
      </c>
      <c r="I544" s="67" t="s">
        <v>1024</v>
      </c>
      <c r="J544" s="67" t="s">
        <v>84</v>
      </c>
      <c r="K544" s="68">
        <v>514767490</v>
      </c>
      <c r="L544" s="67" t="s">
        <v>85</v>
      </c>
      <c r="M544" s="106">
        <v>12139</v>
      </c>
      <c r="N544" s="112" t="s">
        <v>83</v>
      </c>
      <c r="O544" s="112" t="s">
        <v>239</v>
      </c>
      <c r="P544" s="112" t="s">
        <v>103</v>
      </c>
      <c r="Q544" s="112">
        <v>513173393</v>
      </c>
      <c r="R544" s="112" t="s">
        <v>176</v>
      </c>
      <c r="S544" s="21"/>
      <c r="T544" s="21"/>
      <c r="U544" s="21"/>
      <c r="V544" s="21"/>
      <c r="W544" s="21"/>
      <c r="X544" s="21"/>
    </row>
    <row r="545" spans="1:24" ht="28.5" x14ac:dyDescent="0.2">
      <c r="A545" s="94">
        <v>9585</v>
      </c>
      <c r="B545" s="96" t="s">
        <v>83</v>
      </c>
      <c r="C545" s="99" t="s">
        <v>1150</v>
      </c>
      <c r="D545" s="99" t="s">
        <v>821</v>
      </c>
      <c r="E545" s="102">
        <v>520023185</v>
      </c>
      <c r="F545" s="104" t="s">
        <v>879</v>
      </c>
      <c r="G545" s="67">
        <v>11352</v>
      </c>
      <c r="H545" s="67" t="s">
        <v>83</v>
      </c>
      <c r="I545" s="67" t="s">
        <v>1028</v>
      </c>
      <c r="J545" s="67" t="s">
        <v>936</v>
      </c>
      <c r="K545" s="68">
        <v>513026484</v>
      </c>
      <c r="L545" s="67" t="s">
        <v>85</v>
      </c>
      <c r="M545" s="106">
        <v>12120</v>
      </c>
      <c r="N545" s="112" t="s">
        <v>83</v>
      </c>
      <c r="O545" s="112" t="s">
        <v>410</v>
      </c>
      <c r="P545" s="112" t="s">
        <v>936</v>
      </c>
      <c r="Q545" s="112">
        <v>513026484</v>
      </c>
      <c r="R545" s="112" t="s">
        <v>176</v>
      </c>
      <c r="S545" s="21"/>
      <c r="T545" s="21"/>
      <c r="U545" s="21"/>
      <c r="V545" s="21"/>
      <c r="W545" s="21"/>
      <c r="X545" s="21"/>
    </row>
    <row r="546" spans="1:24" ht="28.5" x14ac:dyDescent="0.2">
      <c r="A546" s="94">
        <v>205</v>
      </c>
      <c r="B546" s="96" t="s">
        <v>83</v>
      </c>
      <c r="C546" s="99" t="s">
        <v>1158</v>
      </c>
      <c r="D546" s="99" t="s">
        <v>814</v>
      </c>
      <c r="E546" s="102">
        <v>520024647</v>
      </c>
      <c r="F546" s="104" t="s">
        <v>879</v>
      </c>
      <c r="G546" s="67">
        <v>11365</v>
      </c>
      <c r="H546" s="67" t="s">
        <v>83</v>
      </c>
      <c r="I546" s="67" t="s">
        <v>120</v>
      </c>
      <c r="J546" s="67" t="s">
        <v>118</v>
      </c>
      <c r="K546" s="68">
        <v>511880460</v>
      </c>
      <c r="L546" s="67" t="s">
        <v>85</v>
      </c>
      <c r="M546" s="106">
        <v>13214</v>
      </c>
      <c r="N546" s="112" t="s">
        <v>83</v>
      </c>
      <c r="O546" s="112" t="s">
        <v>414</v>
      </c>
      <c r="P546" s="112" t="s">
        <v>178</v>
      </c>
      <c r="Q546" s="112">
        <v>512244146</v>
      </c>
      <c r="R546" s="112" t="s">
        <v>176</v>
      </c>
      <c r="S546" s="21"/>
      <c r="T546" s="21"/>
      <c r="U546" s="21"/>
      <c r="V546" s="21"/>
      <c r="W546" s="21"/>
      <c r="X546" s="21"/>
    </row>
    <row r="547" spans="1:24" ht="28.5" x14ac:dyDescent="0.2">
      <c r="A547" s="94">
        <v>184</v>
      </c>
      <c r="B547" s="96" t="s">
        <v>83</v>
      </c>
      <c r="C547" s="99" t="s">
        <v>1157</v>
      </c>
      <c r="D547" s="99" t="s">
        <v>1112</v>
      </c>
      <c r="E547" s="102">
        <v>520042540</v>
      </c>
      <c r="F547" s="104" t="s">
        <v>879</v>
      </c>
      <c r="G547" s="67">
        <v>11366</v>
      </c>
      <c r="H547" s="67" t="s">
        <v>83</v>
      </c>
      <c r="I547" s="67" t="s">
        <v>117</v>
      </c>
      <c r="J547" s="67" t="s">
        <v>118</v>
      </c>
      <c r="K547" s="68">
        <v>511880460</v>
      </c>
      <c r="L547" s="67" t="s">
        <v>85</v>
      </c>
      <c r="M547" s="107">
        <v>12251</v>
      </c>
      <c r="N547" s="113" t="s">
        <v>83</v>
      </c>
      <c r="O547" s="113" t="s">
        <v>413</v>
      </c>
      <c r="P547" s="113" t="s">
        <v>178</v>
      </c>
      <c r="Q547" s="113">
        <v>512244146</v>
      </c>
      <c r="R547" s="113" t="s">
        <v>176</v>
      </c>
      <c r="S547" s="21"/>
      <c r="T547" s="21"/>
      <c r="U547" s="21"/>
      <c r="V547" s="21"/>
      <c r="W547" s="21"/>
      <c r="X547" s="21"/>
    </row>
    <row r="548" spans="1:24" ht="28.5" x14ac:dyDescent="0.2">
      <c r="A548" s="94">
        <v>12981</v>
      </c>
      <c r="B548" s="96" t="s">
        <v>83</v>
      </c>
      <c r="C548" s="99" t="s">
        <v>848</v>
      </c>
      <c r="D548" s="99" t="s">
        <v>805</v>
      </c>
      <c r="E548" s="102">
        <v>520004078</v>
      </c>
      <c r="F548" s="104" t="s">
        <v>879</v>
      </c>
      <c r="G548" s="67">
        <v>11367</v>
      </c>
      <c r="H548" s="67" t="s">
        <v>83</v>
      </c>
      <c r="I548" s="67" t="s">
        <v>119</v>
      </c>
      <c r="J548" s="67" t="s">
        <v>118</v>
      </c>
      <c r="K548" s="68">
        <v>511880460</v>
      </c>
      <c r="L548" s="67" t="s">
        <v>85</v>
      </c>
      <c r="M548" s="107">
        <v>9635</v>
      </c>
      <c r="N548" s="113" t="s">
        <v>83</v>
      </c>
      <c r="O548" s="113" t="s">
        <v>937</v>
      </c>
      <c r="P548" s="113" t="s">
        <v>178</v>
      </c>
      <c r="Q548" s="113">
        <v>512244146</v>
      </c>
      <c r="R548" s="113" t="s">
        <v>176</v>
      </c>
      <c r="S548" s="21"/>
      <c r="T548" s="21"/>
      <c r="U548" s="21"/>
      <c r="V548" s="21"/>
      <c r="W548" s="21"/>
      <c r="X548" s="21"/>
    </row>
    <row r="549" spans="1:24" ht="28.5" x14ac:dyDescent="0.2">
      <c r="A549" s="94">
        <v>68</v>
      </c>
      <c r="B549" s="96" t="s">
        <v>83</v>
      </c>
      <c r="C549" s="99" t="s">
        <v>837</v>
      </c>
      <c r="D549" s="99" t="s">
        <v>810</v>
      </c>
      <c r="E549" s="102">
        <v>520004896</v>
      </c>
      <c r="F549" s="104" t="s">
        <v>879</v>
      </c>
      <c r="G549" s="67">
        <v>11372</v>
      </c>
      <c r="H549" s="67" t="s">
        <v>83</v>
      </c>
      <c r="I549" s="67" t="s">
        <v>93</v>
      </c>
      <c r="J549" s="67" t="s">
        <v>896</v>
      </c>
      <c r="K549" s="68">
        <v>513621110</v>
      </c>
      <c r="L549" s="67" t="s">
        <v>85</v>
      </c>
      <c r="M549" s="106">
        <v>13915</v>
      </c>
      <c r="N549" s="112" t="s">
        <v>83</v>
      </c>
      <c r="O549" s="112" t="s">
        <v>931</v>
      </c>
      <c r="P549" s="112" t="s">
        <v>916</v>
      </c>
      <c r="Q549" s="112">
        <v>514956465</v>
      </c>
      <c r="R549" s="112" t="s">
        <v>176</v>
      </c>
      <c r="S549" s="21"/>
      <c r="T549" s="21"/>
      <c r="U549" s="21"/>
      <c r="V549" s="21"/>
      <c r="W549" s="21"/>
      <c r="X549" s="21"/>
    </row>
    <row r="550" spans="1:24" ht="28.5" x14ac:dyDescent="0.2">
      <c r="A550" s="94">
        <v>74</v>
      </c>
      <c r="B550" s="96" t="s">
        <v>83</v>
      </c>
      <c r="C550" s="99" t="s">
        <v>1139</v>
      </c>
      <c r="D550" s="99" t="s">
        <v>810</v>
      </c>
      <c r="E550" s="102">
        <v>520004896</v>
      </c>
      <c r="F550" s="104" t="s">
        <v>879</v>
      </c>
      <c r="G550" s="67">
        <v>11373</v>
      </c>
      <c r="H550" s="67" t="s">
        <v>83</v>
      </c>
      <c r="I550" s="67" t="s">
        <v>92</v>
      </c>
      <c r="J550" s="67" t="s">
        <v>896</v>
      </c>
      <c r="K550" s="68">
        <v>513621110</v>
      </c>
      <c r="L550" s="67" t="s">
        <v>85</v>
      </c>
      <c r="M550" s="106">
        <v>13916</v>
      </c>
      <c r="N550" s="112" t="s">
        <v>83</v>
      </c>
      <c r="O550" s="112" t="s">
        <v>933</v>
      </c>
      <c r="P550" s="112" t="s">
        <v>916</v>
      </c>
      <c r="Q550" s="112">
        <v>514956465</v>
      </c>
      <c r="R550" s="112" t="s">
        <v>176</v>
      </c>
      <c r="S550" s="21"/>
      <c r="T550" s="21"/>
      <c r="U550" s="21"/>
      <c r="V550" s="21"/>
      <c r="W550" s="21"/>
      <c r="X550" s="21"/>
    </row>
    <row r="551" spans="1:24" ht="28.5" x14ac:dyDescent="0.2">
      <c r="A551" s="94">
        <v>89</v>
      </c>
      <c r="B551" s="96" t="s">
        <v>83</v>
      </c>
      <c r="C551" s="99" t="s">
        <v>1140</v>
      </c>
      <c r="D551" s="99" t="s">
        <v>805</v>
      </c>
      <c r="E551" s="102">
        <v>520004078</v>
      </c>
      <c r="F551" s="104" t="s">
        <v>879</v>
      </c>
      <c r="G551" s="67">
        <v>11374</v>
      </c>
      <c r="H551" s="67" t="s">
        <v>83</v>
      </c>
      <c r="I551" s="67" t="s">
        <v>95</v>
      </c>
      <c r="J551" s="67" t="s">
        <v>896</v>
      </c>
      <c r="K551" s="68">
        <v>513621110</v>
      </c>
      <c r="L551" s="67" t="s">
        <v>85</v>
      </c>
      <c r="M551" s="107">
        <v>13212</v>
      </c>
      <c r="N551" s="113" t="s">
        <v>83</v>
      </c>
      <c r="O551" s="113" t="s">
        <v>244</v>
      </c>
      <c r="P551" s="113" t="s">
        <v>103</v>
      </c>
      <c r="Q551" s="113">
        <v>513173393</v>
      </c>
      <c r="R551" s="113" t="s">
        <v>176</v>
      </c>
      <c r="S551" s="21"/>
      <c r="T551" s="21"/>
      <c r="U551" s="21"/>
      <c r="V551" s="21"/>
      <c r="W551" s="21"/>
      <c r="X551" s="21"/>
    </row>
    <row r="552" spans="1:24" ht="28.5" x14ac:dyDescent="0.2">
      <c r="A552" s="94">
        <v>108</v>
      </c>
      <c r="B552" s="96" t="s">
        <v>83</v>
      </c>
      <c r="C552" s="99" t="s">
        <v>820</v>
      </c>
      <c r="D552" s="99" t="s">
        <v>1113</v>
      </c>
      <c r="E552" s="102">
        <v>513910703</v>
      </c>
      <c r="F552" s="104" t="s">
        <v>879</v>
      </c>
      <c r="G552" s="67">
        <v>11375</v>
      </c>
      <c r="H552" s="67" t="s">
        <v>83</v>
      </c>
      <c r="I552" s="67" t="s">
        <v>129</v>
      </c>
      <c r="J552" s="67" t="s">
        <v>128</v>
      </c>
      <c r="K552" s="68">
        <v>512267592</v>
      </c>
      <c r="L552" s="67" t="s">
        <v>85</v>
      </c>
      <c r="M552" s="106">
        <v>1609</v>
      </c>
      <c r="N552" s="112" t="s">
        <v>83</v>
      </c>
      <c r="O552" s="112" t="s">
        <v>419</v>
      </c>
      <c r="P552" s="112" t="s">
        <v>108</v>
      </c>
      <c r="Q552" s="112">
        <v>512245812</v>
      </c>
      <c r="R552" s="112" t="s">
        <v>176</v>
      </c>
      <c r="S552" s="21"/>
      <c r="T552" s="21"/>
      <c r="U552" s="21"/>
      <c r="V552" s="21"/>
      <c r="W552" s="21"/>
      <c r="X552" s="21"/>
    </row>
    <row r="553" spans="1:24" ht="28.5" x14ac:dyDescent="0.2">
      <c r="A553" s="94">
        <v>99</v>
      </c>
      <c r="B553" s="96" t="s">
        <v>83</v>
      </c>
      <c r="C553" s="99" t="s">
        <v>1163</v>
      </c>
      <c r="D553" s="99" t="s">
        <v>814</v>
      </c>
      <c r="E553" s="102">
        <v>520024647</v>
      </c>
      <c r="F553" s="104" t="s">
        <v>879</v>
      </c>
      <c r="G553" s="67">
        <v>11376</v>
      </c>
      <c r="H553" s="67" t="s">
        <v>83</v>
      </c>
      <c r="I553" s="67" t="s">
        <v>127</v>
      </c>
      <c r="J553" s="67" t="s">
        <v>128</v>
      </c>
      <c r="K553" s="68">
        <v>512267592</v>
      </c>
      <c r="L553" s="67" t="s">
        <v>85</v>
      </c>
      <c r="M553" s="107">
        <v>1619</v>
      </c>
      <c r="N553" s="113" t="s">
        <v>83</v>
      </c>
      <c r="O553" s="113" t="s">
        <v>420</v>
      </c>
      <c r="P553" s="113" t="s">
        <v>108</v>
      </c>
      <c r="Q553" s="113">
        <v>512245812</v>
      </c>
      <c r="R553" s="113" t="s">
        <v>176</v>
      </c>
      <c r="S553" s="21"/>
      <c r="T553" s="21"/>
      <c r="U553" s="21"/>
      <c r="V553" s="21"/>
      <c r="W553" s="21"/>
      <c r="X553" s="21"/>
    </row>
    <row r="554" spans="1:24" ht="28.5" x14ac:dyDescent="0.2">
      <c r="A554" s="94">
        <v>143</v>
      </c>
      <c r="B554" s="96" t="s">
        <v>83</v>
      </c>
      <c r="C554" s="99" t="s">
        <v>829</v>
      </c>
      <c r="D554" s="99" t="s">
        <v>811</v>
      </c>
      <c r="E554" s="102">
        <v>520042177</v>
      </c>
      <c r="F554" s="104" t="s">
        <v>879</v>
      </c>
      <c r="G554" s="67">
        <v>11377</v>
      </c>
      <c r="H554" s="67" t="s">
        <v>83</v>
      </c>
      <c r="I554" s="67" t="s">
        <v>131</v>
      </c>
      <c r="J554" s="67" t="s">
        <v>128</v>
      </c>
      <c r="K554" s="68">
        <v>512267592</v>
      </c>
      <c r="L554" s="67" t="s">
        <v>85</v>
      </c>
      <c r="M554" s="106">
        <v>13351</v>
      </c>
      <c r="N554" s="112" t="s">
        <v>83</v>
      </c>
      <c r="O554" s="112" t="s">
        <v>429</v>
      </c>
      <c r="P554" s="112" t="s">
        <v>108</v>
      </c>
      <c r="Q554" s="112">
        <v>512245812</v>
      </c>
      <c r="R554" s="112" t="s">
        <v>176</v>
      </c>
      <c r="S554" s="21"/>
      <c r="T554" s="21"/>
      <c r="U554" s="21"/>
      <c r="V554" s="21"/>
      <c r="W554" s="21"/>
      <c r="X554" s="21"/>
    </row>
    <row r="555" spans="1:24" ht="28.5" x14ac:dyDescent="0.2">
      <c r="A555" s="94">
        <v>114</v>
      </c>
      <c r="B555" s="96" t="s">
        <v>83</v>
      </c>
      <c r="C555" s="99" t="s">
        <v>825</v>
      </c>
      <c r="D555" s="99" t="s">
        <v>812</v>
      </c>
      <c r="E555" s="102">
        <v>520030677</v>
      </c>
      <c r="F555" s="104" t="s">
        <v>879</v>
      </c>
      <c r="G555" s="67">
        <v>11385</v>
      </c>
      <c r="H555" s="67" t="s">
        <v>83</v>
      </c>
      <c r="I555" s="67" t="s">
        <v>100</v>
      </c>
      <c r="J555" s="67" t="s">
        <v>98</v>
      </c>
      <c r="K555" s="68">
        <v>512065202</v>
      </c>
      <c r="L555" s="67" t="s">
        <v>85</v>
      </c>
      <c r="M555" s="106">
        <v>9762</v>
      </c>
      <c r="N555" s="112" t="s">
        <v>83</v>
      </c>
      <c r="O555" s="112" t="s">
        <v>242</v>
      </c>
      <c r="P555" s="112" t="s">
        <v>103</v>
      </c>
      <c r="Q555" s="112">
        <v>513173393</v>
      </c>
      <c r="R555" s="112" t="s">
        <v>176</v>
      </c>
      <c r="S555" s="21"/>
      <c r="T555" s="21"/>
      <c r="U555" s="21"/>
      <c r="V555" s="21"/>
      <c r="W555" s="21"/>
      <c r="X555" s="21"/>
    </row>
    <row r="556" spans="1:24" ht="28.5" x14ac:dyDescent="0.2">
      <c r="A556" s="94">
        <v>104</v>
      </c>
      <c r="B556" s="96" t="s">
        <v>83</v>
      </c>
      <c r="C556" s="99" t="s">
        <v>1144</v>
      </c>
      <c r="D556" s="99" t="s">
        <v>821</v>
      </c>
      <c r="E556" s="102">
        <v>520023185</v>
      </c>
      <c r="F556" s="104" t="s">
        <v>879</v>
      </c>
      <c r="G556" s="67">
        <v>11386</v>
      </c>
      <c r="H556" s="67" t="s">
        <v>83</v>
      </c>
      <c r="I556" s="67" t="s">
        <v>99</v>
      </c>
      <c r="J556" s="67" t="s">
        <v>98</v>
      </c>
      <c r="K556" s="68">
        <v>512065202</v>
      </c>
      <c r="L556" s="67" t="s">
        <v>85</v>
      </c>
      <c r="M556" s="106">
        <v>9763</v>
      </c>
      <c r="N556" s="112" t="s">
        <v>83</v>
      </c>
      <c r="O556" s="112" t="s">
        <v>243</v>
      </c>
      <c r="P556" s="112" t="s">
        <v>103</v>
      </c>
      <c r="Q556" s="112">
        <v>513173393</v>
      </c>
      <c r="R556" s="112" t="s">
        <v>176</v>
      </c>
      <c r="S556" s="21"/>
      <c r="T556" s="21"/>
      <c r="U556" s="21"/>
      <c r="V556" s="21"/>
      <c r="W556" s="21"/>
      <c r="X556" s="21"/>
    </row>
    <row r="557" spans="1:24" ht="28.5" x14ac:dyDescent="0.2">
      <c r="A557" s="94">
        <v>141</v>
      </c>
      <c r="B557" s="96" t="s">
        <v>83</v>
      </c>
      <c r="C557" s="99" t="s">
        <v>815</v>
      </c>
      <c r="D557" s="99" t="s">
        <v>811</v>
      </c>
      <c r="E557" s="102">
        <v>520042177</v>
      </c>
      <c r="F557" s="104" t="s">
        <v>879</v>
      </c>
      <c r="G557" s="67">
        <v>11387</v>
      </c>
      <c r="H557" s="67" t="s">
        <v>83</v>
      </c>
      <c r="I557" s="67" t="s">
        <v>101</v>
      </c>
      <c r="J557" s="67" t="s">
        <v>98</v>
      </c>
      <c r="K557" s="68">
        <v>512065202</v>
      </c>
      <c r="L557" s="67" t="s">
        <v>85</v>
      </c>
      <c r="M557" s="107">
        <v>9761</v>
      </c>
      <c r="N557" s="113" t="s">
        <v>83</v>
      </c>
      <c r="O557" s="113" t="s">
        <v>241</v>
      </c>
      <c r="P557" s="113" t="s">
        <v>103</v>
      </c>
      <c r="Q557" s="113">
        <v>513173393</v>
      </c>
      <c r="R557" s="113" t="s">
        <v>176</v>
      </c>
      <c r="S557" s="21"/>
      <c r="T557" s="21"/>
      <c r="U557" s="21"/>
      <c r="V557" s="21"/>
      <c r="W557" s="21"/>
      <c r="X557" s="21"/>
    </row>
    <row r="558" spans="1:24" ht="28.5" x14ac:dyDescent="0.2">
      <c r="A558" s="94">
        <v>103</v>
      </c>
      <c r="B558" s="96" t="s">
        <v>83</v>
      </c>
      <c r="C558" s="99" t="s">
        <v>851</v>
      </c>
      <c r="D558" s="99" t="s">
        <v>821</v>
      </c>
      <c r="E558" s="102">
        <v>520023185</v>
      </c>
      <c r="F558" s="104" t="s">
        <v>879</v>
      </c>
      <c r="G558" s="67">
        <v>11388</v>
      </c>
      <c r="H558" s="67" t="s">
        <v>83</v>
      </c>
      <c r="I558" s="67" t="s">
        <v>97</v>
      </c>
      <c r="J558" s="67" t="s">
        <v>98</v>
      </c>
      <c r="K558" s="68">
        <v>512065202</v>
      </c>
      <c r="L558" s="67" t="s">
        <v>85</v>
      </c>
      <c r="M558" s="107">
        <v>8580</v>
      </c>
      <c r="N558" s="113" t="s">
        <v>83</v>
      </c>
      <c r="O558" s="113" t="s">
        <v>238</v>
      </c>
      <c r="P558" s="113" t="s">
        <v>103</v>
      </c>
      <c r="Q558" s="113">
        <v>513173393</v>
      </c>
      <c r="R558" s="113" t="s">
        <v>176</v>
      </c>
      <c r="S558" s="21"/>
      <c r="T558" s="21"/>
      <c r="U558" s="21"/>
      <c r="V558" s="21"/>
      <c r="W558" s="21"/>
      <c r="X558" s="21"/>
    </row>
    <row r="559" spans="1:24" ht="28.5" x14ac:dyDescent="0.2">
      <c r="A559" s="94">
        <v>4</v>
      </c>
      <c r="B559" s="96" t="s">
        <v>83</v>
      </c>
      <c r="C559" s="99" t="s">
        <v>817</v>
      </c>
      <c r="D559" s="99" t="s">
        <v>814</v>
      </c>
      <c r="E559" s="101">
        <v>520024647</v>
      </c>
      <c r="F559" s="104" t="s">
        <v>879</v>
      </c>
      <c r="G559" s="67">
        <v>11390</v>
      </c>
      <c r="H559" s="67" t="s">
        <v>83</v>
      </c>
      <c r="I559" s="67" t="s">
        <v>86</v>
      </c>
      <c r="J559" s="67" t="s">
        <v>87</v>
      </c>
      <c r="K559" s="68">
        <v>513611509</v>
      </c>
      <c r="L559" s="67" t="s">
        <v>85</v>
      </c>
      <c r="M559" s="106">
        <v>13910</v>
      </c>
      <c r="N559" s="112" t="s">
        <v>83</v>
      </c>
      <c r="O559" s="112" t="s">
        <v>926</v>
      </c>
      <c r="P559" s="112" t="s">
        <v>916</v>
      </c>
      <c r="Q559" s="112">
        <v>514956465</v>
      </c>
      <c r="R559" s="112" t="s">
        <v>176</v>
      </c>
      <c r="S559" s="21"/>
      <c r="T559" s="21"/>
      <c r="U559" s="21"/>
      <c r="V559" s="21"/>
      <c r="W559" s="21"/>
      <c r="X559" s="21"/>
    </row>
    <row r="560" spans="1:24" ht="28.5" x14ac:dyDescent="0.2">
      <c r="A560" s="94">
        <v>6</v>
      </c>
      <c r="B560" s="96" t="s">
        <v>83</v>
      </c>
      <c r="C560" s="99" t="s">
        <v>1136</v>
      </c>
      <c r="D560" s="99" t="s">
        <v>814</v>
      </c>
      <c r="E560" s="101">
        <v>520024647</v>
      </c>
      <c r="F560" s="104" t="s">
        <v>879</v>
      </c>
      <c r="G560" s="67">
        <v>11391</v>
      </c>
      <c r="H560" s="67" t="s">
        <v>83</v>
      </c>
      <c r="I560" s="67" t="s">
        <v>88</v>
      </c>
      <c r="J560" s="67" t="s">
        <v>87</v>
      </c>
      <c r="K560" s="68">
        <v>513611509</v>
      </c>
      <c r="L560" s="67" t="s">
        <v>85</v>
      </c>
      <c r="M560" s="107">
        <v>13911</v>
      </c>
      <c r="N560" s="113" t="s">
        <v>83</v>
      </c>
      <c r="O560" s="113" t="s">
        <v>927</v>
      </c>
      <c r="P560" s="113" t="s">
        <v>916</v>
      </c>
      <c r="Q560" s="113">
        <v>514956465</v>
      </c>
      <c r="R560" s="113" t="s">
        <v>176</v>
      </c>
      <c r="S560" s="21"/>
      <c r="T560" s="21"/>
      <c r="U560" s="21"/>
      <c r="V560" s="21"/>
      <c r="W560" s="21"/>
      <c r="X560" s="21"/>
    </row>
    <row r="561" spans="1:24" ht="28.5" x14ac:dyDescent="0.2">
      <c r="A561" s="94">
        <v>42</v>
      </c>
      <c r="B561" s="96" t="s">
        <v>83</v>
      </c>
      <c r="C561" s="99" t="s">
        <v>1137</v>
      </c>
      <c r="D561" s="99" t="s">
        <v>1112</v>
      </c>
      <c r="E561" s="101">
        <v>520042540</v>
      </c>
      <c r="F561" s="104" t="s">
        <v>879</v>
      </c>
      <c r="G561" s="67">
        <v>11392</v>
      </c>
      <c r="H561" s="67" t="s">
        <v>83</v>
      </c>
      <c r="I561" s="67" t="s">
        <v>89</v>
      </c>
      <c r="J561" s="67" t="s">
        <v>87</v>
      </c>
      <c r="K561" s="68">
        <v>513611509</v>
      </c>
      <c r="L561" s="67" t="s">
        <v>85</v>
      </c>
      <c r="M561" s="106">
        <v>13912</v>
      </c>
      <c r="N561" s="112" t="s">
        <v>83</v>
      </c>
      <c r="O561" s="112" t="s">
        <v>928</v>
      </c>
      <c r="P561" s="112" t="s">
        <v>916</v>
      </c>
      <c r="Q561" s="112">
        <v>514956465</v>
      </c>
      <c r="R561" s="112" t="s">
        <v>176</v>
      </c>
      <c r="S561" s="21"/>
      <c r="T561" s="21"/>
      <c r="U561" s="21"/>
      <c r="V561" s="21"/>
      <c r="W561" s="21"/>
      <c r="X561" s="21"/>
    </row>
    <row r="562" spans="1:24" ht="28.5" x14ac:dyDescent="0.2">
      <c r="A562" s="94">
        <v>47</v>
      </c>
      <c r="B562" s="96" t="s">
        <v>83</v>
      </c>
      <c r="C562" s="99" t="s">
        <v>1138</v>
      </c>
      <c r="D562" s="99" t="s">
        <v>821</v>
      </c>
      <c r="E562" s="101">
        <v>520023185</v>
      </c>
      <c r="F562" s="104" t="s">
        <v>879</v>
      </c>
      <c r="G562" s="67">
        <v>11393</v>
      </c>
      <c r="H562" s="67" t="s">
        <v>83</v>
      </c>
      <c r="I562" s="67" t="s">
        <v>90</v>
      </c>
      <c r="J562" s="67" t="s">
        <v>87</v>
      </c>
      <c r="K562" s="68">
        <v>513611509</v>
      </c>
      <c r="L562" s="67" t="s">
        <v>85</v>
      </c>
      <c r="M562" s="107">
        <v>13913</v>
      </c>
      <c r="N562" s="113" t="s">
        <v>83</v>
      </c>
      <c r="O562" s="113" t="s">
        <v>929</v>
      </c>
      <c r="P562" s="113" t="s">
        <v>916</v>
      </c>
      <c r="Q562" s="113">
        <v>514956465</v>
      </c>
      <c r="R562" s="113" t="s">
        <v>176</v>
      </c>
      <c r="S562" s="21"/>
      <c r="T562" s="21"/>
      <c r="U562" s="21"/>
      <c r="V562" s="21"/>
      <c r="W562" s="21"/>
      <c r="X562" s="21"/>
    </row>
    <row r="563" spans="1:24" ht="28.5" x14ac:dyDescent="0.2">
      <c r="A563" s="94">
        <v>57</v>
      </c>
      <c r="B563" s="96" t="s">
        <v>83</v>
      </c>
      <c r="C563" s="99" t="s">
        <v>854</v>
      </c>
      <c r="D563" s="99" t="s">
        <v>811</v>
      </c>
      <c r="E563" s="101">
        <v>520042177</v>
      </c>
      <c r="F563" s="104" t="s">
        <v>879</v>
      </c>
      <c r="G563" s="67">
        <v>11394</v>
      </c>
      <c r="H563" s="67" t="s">
        <v>83</v>
      </c>
      <c r="I563" s="67" t="s">
        <v>91</v>
      </c>
      <c r="J563" s="67" t="s">
        <v>87</v>
      </c>
      <c r="K563" s="68">
        <v>513611509</v>
      </c>
      <c r="L563" s="67" t="s">
        <v>85</v>
      </c>
      <c r="M563" s="107">
        <v>13914</v>
      </c>
      <c r="N563" s="113" t="s">
        <v>83</v>
      </c>
      <c r="O563" s="113" t="s">
        <v>930</v>
      </c>
      <c r="P563" s="113" t="s">
        <v>916</v>
      </c>
      <c r="Q563" s="113">
        <v>514956465</v>
      </c>
      <c r="R563" s="113" t="s">
        <v>176</v>
      </c>
      <c r="S563" s="21"/>
      <c r="T563" s="21"/>
      <c r="U563" s="21"/>
      <c r="V563" s="21"/>
      <c r="W563" s="21"/>
      <c r="X563" s="21"/>
    </row>
    <row r="564" spans="1:24" ht="28.5" x14ac:dyDescent="0.2">
      <c r="A564" s="94">
        <v>2251</v>
      </c>
      <c r="B564" s="96" t="s">
        <v>83</v>
      </c>
      <c r="C564" s="99" t="s">
        <v>1159</v>
      </c>
      <c r="D564" s="99" t="s">
        <v>812</v>
      </c>
      <c r="E564" s="102">
        <v>520030677</v>
      </c>
      <c r="F564" s="104" t="s">
        <v>879</v>
      </c>
      <c r="G564" s="67">
        <v>11407</v>
      </c>
      <c r="H564" s="67" t="s">
        <v>83</v>
      </c>
      <c r="I564" s="67" t="s">
        <v>123</v>
      </c>
      <c r="J564" s="67" t="s">
        <v>896</v>
      </c>
      <c r="K564" s="68">
        <v>513621110</v>
      </c>
      <c r="L564" s="67" t="s">
        <v>85</v>
      </c>
      <c r="M564" s="106">
        <v>2176</v>
      </c>
      <c r="N564" s="112" t="s">
        <v>83</v>
      </c>
      <c r="O564" s="112" t="s">
        <v>416</v>
      </c>
      <c r="P564" s="112" t="s">
        <v>178</v>
      </c>
      <c r="Q564" s="112">
        <v>512244146</v>
      </c>
      <c r="R564" s="112" t="s">
        <v>176</v>
      </c>
      <c r="S564" s="21"/>
      <c r="T564" s="21"/>
      <c r="U564" s="21"/>
      <c r="V564" s="21"/>
      <c r="W564" s="21"/>
      <c r="X564" s="21"/>
    </row>
    <row r="565" spans="1:24" x14ac:dyDescent="0.2">
      <c r="G565" s="67">
        <v>11408</v>
      </c>
      <c r="H565" s="67" t="s">
        <v>83</v>
      </c>
      <c r="I565" s="67" t="s">
        <v>364</v>
      </c>
      <c r="J565" s="67" t="s">
        <v>108</v>
      </c>
      <c r="K565" s="68">
        <v>512245812</v>
      </c>
      <c r="L565" s="67" t="s">
        <v>85</v>
      </c>
    </row>
    <row r="566" spans="1:24" x14ac:dyDescent="0.2">
      <c r="G566" s="67">
        <v>11409</v>
      </c>
      <c r="H566" s="67" t="s">
        <v>83</v>
      </c>
      <c r="I566" s="67" t="s">
        <v>370</v>
      </c>
      <c r="J566" s="67" t="s">
        <v>108</v>
      </c>
      <c r="K566" s="68">
        <v>512245812</v>
      </c>
      <c r="L566" s="67" t="s">
        <v>85</v>
      </c>
    </row>
    <row r="567" spans="1:24" x14ac:dyDescent="0.2">
      <c r="G567" s="67">
        <v>11414</v>
      </c>
      <c r="H567" s="67" t="s">
        <v>83</v>
      </c>
      <c r="I567" s="67" t="s">
        <v>561</v>
      </c>
      <c r="J567" s="67" t="s">
        <v>558</v>
      </c>
      <c r="K567" s="68">
        <v>520032269</v>
      </c>
      <c r="L567" s="67" t="s">
        <v>85</v>
      </c>
    </row>
    <row r="568" spans="1:24" ht="28.5" x14ac:dyDescent="0.2">
      <c r="A568" s="94">
        <v>69</v>
      </c>
      <c r="B568" s="96" t="s">
        <v>83</v>
      </c>
      <c r="C568" s="99" t="s">
        <v>833</v>
      </c>
      <c r="D568" s="99" t="s">
        <v>810</v>
      </c>
      <c r="E568" s="102">
        <v>520004896</v>
      </c>
      <c r="F568" s="104" t="s">
        <v>879</v>
      </c>
      <c r="G568" s="67">
        <v>11914</v>
      </c>
      <c r="H568" s="67" t="s">
        <v>83</v>
      </c>
      <c r="I568" s="67" t="s">
        <v>94</v>
      </c>
      <c r="J568" s="67" t="s">
        <v>896</v>
      </c>
      <c r="K568" s="68">
        <v>513621110</v>
      </c>
      <c r="L568" s="67" t="s">
        <v>85</v>
      </c>
      <c r="M568" s="107">
        <v>13917</v>
      </c>
      <c r="N568" s="113" t="s">
        <v>83</v>
      </c>
      <c r="O568" s="113" t="s">
        <v>932</v>
      </c>
      <c r="P568" s="113" t="s">
        <v>916</v>
      </c>
      <c r="Q568" s="113">
        <v>514956465</v>
      </c>
      <c r="R568" s="113" t="s">
        <v>176</v>
      </c>
      <c r="S568" s="21"/>
      <c r="T568" s="21"/>
      <c r="U568" s="21"/>
      <c r="V568" s="21"/>
      <c r="W568" s="21"/>
      <c r="X568" s="21"/>
    </row>
    <row r="569" spans="1:24" ht="28.5" x14ac:dyDescent="0.2">
      <c r="A569" s="94">
        <v>2081</v>
      </c>
      <c r="B569" s="96" t="s">
        <v>83</v>
      </c>
      <c r="C569" s="99" t="s">
        <v>824</v>
      </c>
      <c r="D569" s="99" t="s">
        <v>821</v>
      </c>
      <c r="E569" s="101">
        <v>520023185</v>
      </c>
      <c r="F569" s="104" t="s">
        <v>879</v>
      </c>
      <c r="G569" s="67">
        <v>11926</v>
      </c>
      <c r="H569" s="67" t="s">
        <v>83</v>
      </c>
      <c r="I569" s="67" t="s">
        <v>1021</v>
      </c>
      <c r="J569" s="67" t="s">
        <v>84</v>
      </c>
      <c r="K569" s="68">
        <v>514767490</v>
      </c>
      <c r="L569" s="67" t="s">
        <v>85</v>
      </c>
      <c r="M569" s="107">
        <v>13923</v>
      </c>
      <c r="N569" s="113" t="s">
        <v>83</v>
      </c>
      <c r="O569" s="113" t="s">
        <v>924</v>
      </c>
      <c r="P569" s="113" t="s">
        <v>916</v>
      </c>
      <c r="Q569" s="113">
        <v>514956465</v>
      </c>
      <c r="R569" s="113" t="s">
        <v>176</v>
      </c>
      <c r="S569" s="21"/>
      <c r="T569" s="21"/>
      <c r="U569" s="21"/>
      <c r="V569" s="21"/>
      <c r="W569" s="21"/>
      <c r="X569" s="21"/>
    </row>
    <row r="570" spans="1:24" ht="28.5" x14ac:dyDescent="0.2">
      <c r="A570" s="94">
        <v>195</v>
      </c>
      <c r="B570" s="96" t="s">
        <v>83</v>
      </c>
      <c r="C570" s="99" t="s">
        <v>862</v>
      </c>
      <c r="D570" s="99" t="s">
        <v>805</v>
      </c>
      <c r="E570" s="101">
        <v>520004078</v>
      </c>
      <c r="F570" s="104" t="s">
        <v>879</v>
      </c>
      <c r="G570" s="67">
        <v>11927</v>
      </c>
      <c r="H570" s="67" t="s">
        <v>83</v>
      </c>
      <c r="I570" s="67" t="s">
        <v>1020</v>
      </c>
      <c r="J570" s="67" t="s">
        <v>84</v>
      </c>
      <c r="K570" s="68">
        <v>514767490</v>
      </c>
      <c r="L570" s="67" t="s">
        <v>85</v>
      </c>
      <c r="M570" s="106">
        <v>13927</v>
      </c>
      <c r="N570" s="112" t="s">
        <v>83</v>
      </c>
      <c r="O570" s="112" t="s">
        <v>923</v>
      </c>
      <c r="P570" s="112" t="s">
        <v>916</v>
      </c>
      <c r="Q570" s="112">
        <v>514956465</v>
      </c>
      <c r="R570" s="112" t="s">
        <v>176</v>
      </c>
      <c r="S570" s="21"/>
      <c r="T570" s="21"/>
      <c r="U570" s="21"/>
      <c r="V570" s="21"/>
      <c r="W570" s="21"/>
      <c r="X570" s="21"/>
    </row>
    <row r="571" spans="1:24" ht="28.5" x14ac:dyDescent="0.2">
      <c r="A571" s="94">
        <v>11350</v>
      </c>
      <c r="B571" s="96" t="s">
        <v>83</v>
      </c>
      <c r="C571" s="99" t="s">
        <v>1134</v>
      </c>
      <c r="D571" s="99" t="s">
        <v>814</v>
      </c>
      <c r="E571" s="101">
        <v>520024647</v>
      </c>
      <c r="F571" s="104" t="s">
        <v>879</v>
      </c>
      <c r="G571" s="67">
        <v>11928</v>
      </c>
      <c r="H571" s="67" t="s">
        <v>83</v>
      </c>
      <c r="I571" s="67" t="s">
        <v>1019</v>
      </c>
      <c r="J571" s="67" t="s">
        <v>84</v>
      </c>
      <c r="K571" s="68">
        <v>514767490</v>
      </c>
      <c r="L571" s="67" t="s">
        <v>85</v>
      </c>
      <c r="M571" s="106">
        <v>13925</v>
      </c>
      <c r="N571" s="112" t="s">
        <v>83</v>
      </c>
      <c r="O571" s="112" t="s">
        <v>922</v>
      </c>
      <c r="P571" s="112" t="s">
        <v>916</v>
      </c>
      <c r="Q571" s="112">
        <v>514956465</v>
      </c>
      <c r="R571" s="112" t="s">
        <v>176</v>
      </c>
      <c r="S571" s="119">
        <v>14036</v>
      </c>
      <c r="T571" s="120" t="s">
        <v>83</v>
      </c>
      <c r="U571" s="120" t="s">
        <v>1330</v>
      </c>
      <c r="V571" s="120" t="s">
        <v>1351</v>
      </c>
      <c r="W571" s="120">
        <v>513621110</v>
      </c>
      <c r="X571" s="120" t="s">
        <v>1352</v>
      </c>
    </row>
    <row r="572" spans="1:24" ht="28.5" x14ac:dyDescent="0.2">
      <c r="A572" s="94">
        <v>197</v>
      </c>
      <c r="B572" s="96" t="s">
        <v>83</v>
      </c>
      <c r="C572" s="99" t="s">
        <v>863</v>
      </c>
      <c r="D572" s="99" t="s">
        <v>805</v>
      </c>
      <c r="E572" s="101">
        <v>520004078</v>
      </c>
      <c r="F572" s="104" t="s">
        <v>879</v>
      </c>
      <c r="G572" s="67">
        <v>11929</v>
      </c>
      <c r="H572" s="67" t="s">
        <v>83</v>
      </c>
      <c r="I572" s="67" t="s">
        <v>1018</v>
      </c>
      <c r="J572" s="67" t="s">
        <v>84</v>
      </c>
      <c r="K572" s="68">
        <v>514767490</v>
      </c>
      <c r="L572" s="67" t="s">
        <v>85</v>
      </c>
      <c r="M572" s="107">
        <v>13924</v>
      </c>
      <c r="N572" s="113" t="s">
        <v>83</v>
      </c>
      <c r="O572" s="113" t="s">
        <v>921</v>
      </c>
      <c r="P572" s="113" t="s">
        <v>916</v>
      </c>
      <c r="Q572" s="113">
        <v>514956465</v>
      </c>
      <c r="R572" s="113" t="s">
        <v>176</v>
      </c>
      <c r="S572" s="119">
        <v>13908</v>
      </c>
      <c r="T572" s="120" t="s">
        <v>83</v>
      </c>
      <c r="U572" s="120" t="s">
        <v>1329</v>
      </c>
      <c r="V572" s="120" t="s">
        <v>1350</v>
      </c>
      <c r="W572" s="120">
        <v>514956465</v>
      </c>
      <c r="X572" s="120" t="s">
        <v>1352</v>
      </c>
    </row>
    <row r="573" spans="1:24" ht="28.5" x14ac:dyDescent="0.2">
      <c r="A573" s="94">
        <v>11349</v>
      </c>
      <c r="B573" s="96" t="s">
        <v>83</v>
      </c>
      <c r="C573" s="99" t="s">
        <v>1133</v>
      </c>
      <c r="D573" s="99" t="s">
        <v>814</v>
      </c>
      <c r="E573" s="101">
        <v>520024647</v>
      </c>
      <c r="F573" s="104" t="s">
        <v>879</v>
      </c>
      <c r="G573" s="67">
        <v>11930</v>
      </c>
      <c r="H573" s="67" t="s">
        <v>83</v>
      </c>
      <c r="I573" s="67" t="s">
        <v>1017</v>
      </c>
      <c r="J573" s="67" t="s">
        <v>84</v>
      </c>
      <c r="K573" s="68">
        <v>514767490</v>
      </c>
      <c r="L573" s="67" t="s">
        <v>85</v>
      </c>
      <c r="M573" s="106">
        <v>13926</v>
      </c>
      <c r="N573" s="112" t="s">
        <v>83</v>
      </c>
      <c r="O573" s="112" t="s">
        <v>920</v>
      </c>
      <c r="P573" s="112" t="s">
        <v>916</v>
      </c>
      <c r="Q573" s="112">
        <v>514956465</v>
      </c>
      <c r="R573" s="112" t="s">
        <v>176</v>
      </c>
      <c r="S573" s="119">
        <v>1328</v>
      </c>
      <c r="T573" s="120" t="s">
        <v>83</v>
      </c>
      <c r="U573" s="120" t="s">
        <v>1328</v>
      </c>
      <c r="V573" s="120" t="s">
        <v>1349</v>
      </c>
      <c r="W573" s="120">
        <v>513173393</v>
      </c>
      <c r="X573" s="120" t="s">
        <v>1352</v>
      </c>
    </row>
    <row r="574" spans="1:24" ht="28.5" x14ac:dyDescent="0.2">
      <c r="A574" s="94">
        <v>11348</v>
      </c>
      <c r="B574" s="96" t="s">
        <v>83</v>
      </c>
      <c r="C574" s="99" t="s">
        <v>1132</v>
      </c>
      <c r="D574" s="99" t="s">
        <v>814</v>
      </c>
      <c r="E574" s="101">
        <v>520024647</v>
      </c>
      <c r="F574" s="104" t="s">
        <v>879</v>
      </c>
      <c r="G574" s="67">
        <v>11931</v>
      </c>
      <c r="H574" s="67" t="s">
        <v>83</v>
      </c>
      <c r="I574" s="67" t="s">
        <v>1016</v>
      </c>
      <c r="J574" s="67" t="s">
        <v>84</v>
      </c>
      <c r="K574" s="68">
        <v>514767490</v>
      </c>
      <c r="L574" s="67" t="s">
        <v>85</v>
      </c>
      <c r="M574" s="107">
        <v>13922</v>
      </c>
      <c r="N574" s="113" t="s">
        <v>83</v>
      </c>
      <c r="O574" s="113" t="s">
        <v>919</v>
      </c>
      <c r="P574" s="113" t="s">
        <v>916</v>
      </c>
      <c r="Q574" s="113">
        <v>514956465</v>
      </c>
      <c r="R574" s="113" t="s">
        <v>176</v>
      </c>
      <c r="S574" s="119">
        <v>447</v>
      </c>
      <c r="T574" s="120" t="s">
        <v>83</v>
      </c>
      <c r="U574" s="120" t="s">
        <v>987</v>
      </c>
      <c r="V574" s="120" t="s">
        <v>1348</v>
      </c>
      <c r="W574" s="120">
        <v>511423048</v>
      </c>
      <c r="X574" s="120" t="s">
        <v>1352</v>
      </c>
    </row>
    <row r="575" spans="1:24" ht="28.5" x14ac:dyDescent="0.2">
      <c r="A575" s="94">
        <v>196</v>
      </c>
      <c r="B575" s="96" t="s">
        <v>83</v>
      </c>
      <c r="C575" s="99" t="s">
        <v>813</v>
      </c>
      <c r="D575" s="99" t="s">
        <v>805</v>
      </c>
      <c r="E575" s="101">
        <v>520004078</v>
      </c>
      <c r="F575" s="104" t="s">
        <v>879</v>
      </c>
      <c r="G575" s="67">
        <v>11932</v>
      </c>
      <c r="H575" s="67" t="s">
        <v>83</v>
      </c>
      <c r="I575" s="67" t="s">
        <v>1013</v>
      </c>
      <c r="J575" s="67" t="s">
        <v>84</v>
      </c>
      <c r="K575" s="68">
        <v>514767490</v>
      </c>
      <c r="L575" s="67" t="s">
        <v>85</v>
      </c>
      <c r="M575" s="106">
        <v>13919</v>
      </c>
      <c r="N575" s="112" t="s">
        <v>83</v>
      </c>
      <c r="O575" s="112" t="s">
        <v>915</v>
      </c>
      <c r="P575" s="112" t="s">
        <v>916</v>
      </c>
      <c r="Q575" s="112">
        <v>514956465</v>
      </c>
      <c r="R575" s="112" t="s">
        <v>176</v>
      </c>
      <c r="S575" s="119">
        <v>360</v>
      </c>
      <c r="T575" s="120" t="s">
        <v>83</v>
      </c>
      <c r="U575" s="120" t="s">
        <v>984</v>
      </c>
      <c r="V575" s="120" t="s">
        <v>1346</v>
      </c>
      <c r="W575" s="120">
        <v>570005850</v>
      </c>
      <c r="X575" s="120" t="s">
        <v>1352</v>
      </c>
    </row>
    <row r="576" spans="1:24" ht="28.5" x14ac:dyDescent="0.2">
      <c r="A576" s="93">
        <v>11404</v>
      </c>
      <c r="B576" s="96" t="s">
        <v>83</v>
      </c>
      <c r="C576" s="96" t="s">
        <v>859</v>
      </c>
      <c r="D576" s="96" t="s">
        <v>805</v>
      </c>
      <c r="E576" s="101">
        <v>520004078</v>
      </c>
      <c r="F576" s="104" t="s">
        <v>879</v>
      </c>
      <c r="G576" s="67">
        <v>11933</v>
      </c>
      <c r="H576" s="67" t="s">
        <v>83</v>
      </c>
      <c r="I576" s="67" t="s">
        <v>1012</v>
      </c>
      <c r="J576" s="67" t="s">
        <v>84</v>
      </c>
      <c r="K576" s="68">
        <v>514767490</v>
      </c>
      <c r="L576" s="67" t="s">
        <v>85</v>
      </c>
      <c r="M576" s="106">
        <v>14042</v>
      </c>
      <c r="N576" s="112" t="s">
        <v>83</v>
      </c>
      <c r="O576" s="112" t="s">
        <v>914</v>
      </c>
      <c r="P576" s="112" t="s">
        <v>896</v>
      </c>
      <c r="Q576" s="112">
        <v>513621110</v>
      </c>
      <c r="R576" s="112" t="s">
        <v>176</v>
      </c>
      <c r="S576" s="119">
        <v>347</v>
      </c>
      <c r="T576" s="120" t="s">
        <v>83</v>
      </c>
      <c r="U576" s="120" t="s">
        <v>983</v>
      </c>
      <c r="V576" s="120" t="s">
        <v>1335</v>
      </c>
      <c r="W576" s="120">
        <v>513026484</v>
      </c>
      <c r="X576" s="120" t="s">
        <v>1352</v>
      </c>
    </row>
    <row r="577" spans="1:24" ht="28.5" x14ac:dyDescent="0.2">
      <c r="A577" s="94">
        <v>11341</v>
      </c>
      <c r="B577" s="96" t="s">
        <v>83</v>
      </c>
      <c r="C577" s="99" t="s">
        <v>1131</v>
      </c>
      <c r="D577" s="99" t="s">
        <v>814</v>
      </c>
      <c r="E577" s="101">
        <v>520024647</v>
      </c>
      <c r="F577" s="104" t="s">
        <v>879</v>
      </c>
      <c r="G577" s="67">
        <v>11934</v>
      </c>
      <c r="H577" s="67" t="s">
        <v>83</v>
      </c>
      <c r="I577" s="67" t="s">
        <v>1015</v>
      </c>
      <c r="J577" s="67" t="s">
        <v>84</v>
      </c>
      <c r="K577" s="68">
        <v>514767490</v>
      </c>
      <c r="L577" s="67" t="s">
        <v>85</v>
      </c>
      <c r="M577" s="106">
        <v>13921</v>
      </c>
      <c r="N577" s="112" t="s">
        <v>83</v>
      </c>
      <c r="O577" s="112" t="s">
        <v>918</v>
      </c>
      <c r="P577" s="112" t="s">
        <v>916</v>
      </c>
      <c r="Q577" s="112">
        <v>514956465</v>
      </c>
      <c r="R577" s="112" t="s">
        <v>176</v>
      </c>
      <c r="S577" s="119">
        <v>414</v>
      </c>
      <c r="T577" s="120" t="s">
        <v>83</v>
      </c>
      <c r="U577" s="120" t="s">
        <v>986</v>
      </c>
      <c r="V577" s="120" t="s">
        <v>1347</v>
      </c>
      <c r="W577" s="120">
        <v>512237744</v>
      </c>
      <c r="X577" s="120" t="s">
        <v>1352</v>
      </c>
    </row>
    <row r="578" spans="1:24" ht="28.5" x14ac:dyDescent="0.2">
      <c r="A578" s="94">
        <v>11403</v>
      </c>
      <c r="B578" s="96" t="s">
        <v>83</v>
      </c>
      <c r="C578" s="99" t="s">
        <v>808</v>
      </c>
      <c r="D578" s="99" t="s">
        <v>805</v>
      </c>
      <c r="E578" s="101">
        <v>520004078</v>
      </c>
      <c r="F578" s="104" t="s">
        <v>879</v>
      </c>
      <c r="G578" s="67">
        <v>11935</v>
      </c>
      <c r="H578" s="67" t="s">
        <v>83</v>
      </c>
      <c r="I578" s="67" t="s">
        <v>1014</v>
      </c>
      <c r="J578" s="67" t="s">
        <v>84</v>
      </c>
      <c r="K578" s="68">
        <v>514767490</v>
      </c>
      <c r="L578" s="67" t="s">
        <v>85</v>
      </c>
      <c r="M578" s="107">
        <v>13920</v>
      </c>
      <c r="N578" s="113" t="s">
        <v>83</v>
      </c>
      <c r="O578" s="113" t="s">
        <v>917</v>
      </c>
      <c r="P578" s="113" t="s">
        <v>916</v>
      </c>
      <c r="Q578" s="113">
        <v>514956465</v>
      </c>
      <c r="R578" s="113" t="s">
        <v>176</v>
      </c>
      <c r="S578" s="119">
        <v>389</v>
      </c>
      <c r="T578" s="120" t="s">
        <v>83</v>
      </c>
      <c r="U578" s="120" t="s">
        <v>985</v>
      </c>
      <c r="V578" s="120" t="s">
        <v>1335</v>
      </c>
      <c r="W578" s="120">
        <v>513026484</v>
      </c>
      <c r="X578" s="120" t="s">
        <v>1352</v>
      </c>
    </row>
    <row r="579" spans="1:24" ht="28.5" x14ac:dyDescent="0.2">
      <c r="A579" s="94">
        <v>1</v>
      </c>
      <c r="B579" s="96" t="s">
        <v>83</v>
      </c>
      <c r="C579" s="99" t="s">
        <v>1135</v>
      </c>
      <c r="D579" s="99" t="s">
        <v>1113</v>
      </c>
      <c r="E579" s="101">
        <v>513910703</v>
      </c>
      <c r="F579" s="104" t="s">
        <v>879</v>
      </c>
      <c r="G579" s="67">
        <v>11936</v>
      </c>
      <c r="H579" s="67" t="s">
        <v>83</v>
      </c>
      <c r="I579" s="67" t="s">
        <v>1022</v>
      </c>
      <c r="J579" s="67" t="s">
        <v>84</v>
      </c>
      <c r="K579" s="68">
        <v>514767490</v>
      </c>
      <c r="L579" s="67" t="s">
        <v>85</v>
      </c>
      <c r="M579" s="107">
        <v>13909</v>
      </c>
      <c r="N579" s="113" t="s">
        <v>83</v>
      </c>
      <c r="O579" s="113" t="s">
        <v>925</v>
      </c>
      <c r="P579" s="113" t="s">
        <v>916</v>
      </c>
      <c r="Q579" s="113">
        <v>514956465</v>
      </c>
      <c r="R579" s="113" t="s">
        <v>176</v>
      </c>
      <c r="S579" s="21"/>
      <c r="T579" s="21"/>
      <c r="U579" s="21"/>
      <c r="V579" s="21"/>
      <c r="W579" s="21"/>
      <c r="X579" s="21"/>
    </row>
    <row r="580" spans="1:24" ht="28.5" x14ac:dyDescent="0.2">
      <c r="A580" s="94">
        <v>259013</v>
      </c>
      <c r="B580" s="96" t="s">
        <v>83</v>
      </c>
      <c r="C580" s="99" t="s">
        <v>1172</v>
      </c>
      <c r="D580" s="99" t="s">
        <v>805</v>
      </c>
      <c r="E580" s="101">
        <v>520004078</v>
      </c>
      <c r="F580" s="104" t="s">
        <v>879</v>
      </c>
      <c r="G580" s="67">
        <v>11937</v>
      </c>
      <c r="H580" s="67" t="s">
        <v>83</v>
      </c>
      <c r="I580" s="67" t="s">
        <v>1011</v>
      </c>
      <c r="J580" s="67" t="s">
        <v>84</v>
      </c>
      <c r="K580" s="68">
        <v>514767490</v>
      </c>
      <c r="L580" s="67" t="s">
        <v>85</v>
      </c>
      <c r="M580" s="107">
        <v>14056</v>
      </c>
      <c r="N580" s="113" t="s">
        <v>83</v>
      </c>
      <c r="O580" s="113" t="s">
        <v>913</v>
      </c>
      <c r="P580" s="113" t="s">
        <v>896</v>
      </c>
      <c r="Q580" s="113">
        <v>513621110</v>
      </c>
      <c r="R580" s="113" t="s">
        <v>176</v>
      </c>
      <c r="S580" s="119">
        <v>332</v>
      </c>
      <c r="T580" s="120" t="s">
        <v>83</v>
      </c>
      <c r="U580" s="120" t="s">
        <v>981</v>
      </c>
      <c r="V580" s="120" t="s">
        <v>981</v>
      </c>
      <c r="W580" s="120">
        <v>520022351</v>
      </c>
      <c r="X580" s="120" t="s">
        <v>1352</v>
      </c>
    </row>
    <row r="581" spans="1:24" ht="28.5" x14ac:dyDescent="0.2">
      <c r="A581" s="94">
        <v>76</v>
      </c>
      <c r="B581" s="96" t="s">
        <v>83</v>
      </c>
      <c r="C581" s="99" t="s">
        <v>832</v>
      </c>
      <c r="D581" s="99" t="s">
        <v>810</v>
      </c>
      <c r="E581" s="102">
        <v>520004896</v>
      </c>
      <c r="F581" s="104" t="s">
        <v>879</v>
      </c>
      <c r="G581" s="67">
        <v>11938</v>
      </c>
      <c r="H581" s="67" t="s">
        <v>83</v>
      </c>
      <c r="I581" s="67" t="s">
        <v>194</v>
      </c>
      <c r="J581" s="67" t="s">
        <v>916</v>
      </c>
      <c r="K581" s="68">
        <v>514956465</v>
      </c>
      <c r="L581" s="67" t="s">
        <v>85</v>
      </c>
      <c r="M581" s="106">
        <v>9974</v>
      </c>
      <c r="N581" s="112" t="s">
        <v>83</v>
      </c>
      <c r="O581" s="112" t="s">
        <v>672</v>
      </c>
      <c r="P581" s="112" t="s">
        <v>936</v>
      </c>
      <c r="Q581" s="112">
        <v>513026484</v>
      </c>
      <c r="R581" s="112" t="s">
        <v>176</v>
      </c>
      <c r="S581" s="21"/>
      <c r="T581" s="21"/>
      <c r="U581" s="21"/>
      <c r="V581" s="21"/>
      <c r="W581" s="21"/>
      <c r="X581" s="21"/>
    </row>
    <row r="582" spans="1:24" ht="28.5" x14ac:dyDescent="0.2">
      <c r="A582" s="93">
        <v>18013</v>
      </c>
      <c r="B582" s="96" t="s">
        <v>83</v>
      </c>
      <c r="C582" s="96" t="s">
        <v>1170</v>
      </c>
      <c r="D582" s="96" t="s">
        <v>1112</v>
      </c>
      <c r="E582" s="101">
        <v>520042540</v>
      </c>
      <c r="F582" s="104" t="s">
        <v>879</v>
      </c>
      <c r="G582" s="67">
        <v>11942</v>
      </c>
      <c r="H582" s="67" t="s">
        <v>83</v>
      </c>
      <c r="I582" s="67" t="s">
        <v>1009</v>
      </c>
      <c r="J582" s="67" t="s">
        <v>84</v>
      </c>
      <c r="K582" s="68">
        <v>514767490</v>
      </c>
      <c r="L582" s="67" t="s">
        <v>85</v>
      </c>
      <c r="M582" s="106">
        <v>14054</v>
      </c>
      <c r="N582" s="112" t="s">
        <v>83</v>
      </c>
      <c r="O582" s="112" t="s">
        <v>911</v>
      </c>
      <c r="P582" s="112" t="s">
        <v>896</v>
      </c>
      <c r="Q582" s="112">
        <v>513621110</v>
      </c>
      <c r="R582" s="112" t="s">
        <v>176</v>
      </c>
      <c r="S582" s="119">
        <v>316</v>
      </c>
      <c r="T582" s="120" t="s">
        <v>83</v>
      </c>
      <c r="U582" s="120" t="s">
        <v>978</v>
      </c>
      <c r="V582" s="120" t="s">
        <v>1345</v>
      </c>
      <c r="W582" s="120">
        <v>520019688</v>
      </c>
      <c r="X582" s="120" t="s">
        <v>1352</v>
      </c>
    </row>
    <row r="583" spans="1:24" ht="28.5" x14ac:dyDescent="0.2">
      <c r="A583" s="94">
        <v>259012</v>
      </c>
      <c r="B583" s="96" t="s">
        <v>83</v>
      </c>
      <c r="C583" s="99" t="s">
        <v>1130</v>
      </c>
      <c r="D583" s="99" t="s">
        <v>805</v>
      </c>
      <c r="E583" s="101">
        <v>520004078</v>
      </c>
      <c r="F583" s="104" t="s">
        <v>879</v>
      </c>
      <c r="G583" s="67">
        <v>11943</v>
      </c>
      <c r="H583" s="67" t="s">
        <v>83</v>
      </c>
      <c r="I583" s="67" t="s">
        <v>1008</v>
      </c>
      <c r="J583" s="67" t="s">
        <v>84</v>
      </c>
      <c r="K583" s="68">
        <v>514767490</v>
      </c>
      <c r="L583" s="67" t="s">
        <v>85</v>
      </c>
      <c r="M583" s="107">
        <v>14043</v>
      </c>
      <c r="N583" s="113" t="s">
        <v>83</v>
      </c>
      <c r="O583" s="113" t="s">
        <v>905</v>
      </c>
      <c r="P583" s="113" t="s">
        <v>896</v>
      </c>
      <c r="Q583" s="113">
        <v>513621110</v>
      </c>
      <c r="R583" s="113" t="s">
        <v>176</v>
      </c>
      <c r="S583" s="119">
        <v>313</v>
      </c>
      <c r="T583" s="120" t="s">
        <v>83</v>
      </c>
      <c r="U583" s="120" t="s">
        <v>977</v>
      </c>
      <c r="V583" s="120" t="s">
        <v>1344</v>
      </c>
      <c r="W583" s="120">
        <v>570009852</v>
      </c>
      <c r="X583" s="120" t="s">
        <v>1352</v>
      </c>
    </row>
    <row r="584" spans="1:24" ht="28.5" x14ac:dyDescent="0.2">
      <c r="A584" s="93">
        <v>46012</v>
      </c>
      <c r="B584" s="96" t="s">
        <v>83</v>
      </c>
      <c r="C584" s="96" t="s">
        <v>1129</v>
      </c>
      <c r="D584" s="96" t="s">
        <v>812</v>
      </c>
      <c r="E584" s="101">
        <v>520030677</v>
      </c>
      <c r="F584" s="104" t="s">
        <v>879</v>
      </c>
      <c r="G584" s="67">
        <v>11944</v>
      </c>
      <c r="H584" s="67" t="s">
        <v>83</v>
      </c>
      <c r="I584" s="67" t="s">
        <v>1007</v>
      </c>
      <c r="J584" s="67" t="s">
        <v>84</v>
      </c>
      <c r="K584" s="68">
        <v>514767490</v>
      </c>
      <c r="L584" s="67" t="s">
        <v>85</v>
      </c>
      <c r="M584" s="106">
        <v>14057</v>
      </c>
      <c r="N584" s="112" t="s">
        <v>83</v>
      </c>
      <c r="O584" s="112" t="s">
        <v>910</v>
      </c>
      <c r="P584" s="112" t="s">
        <v>896</v>
      </c>
      <c r="Q584" s="112">
        <v>513621110</v>
      </c>
      <c r="R584" s="112" t="s">
        <v>176</v>
      </c>
      <c r="S584" s="119">
        <v>307</v>
      </c>
      <c r="T584" s="120" t="s">
        <v>83</v>
      </c>
      <c r="U584" s="120" t="s">
        <v>976</v>
      </c>
      <c r="V584" s="120" t="s">
        <v>1343</v>
      </c>
      <c r="W584" s="120">
        <v>570007476</v>
      </c>
      <c r="X584" s="120" t="s">
        <v>1352</v>
      </c>
    </row>
    <row r="585" spans="1:24" ht="28.5" x14ac:dyDescent="0.2">
      <c r="A585" s="94">
        <v>35012</v>
      </c>
      <c r="B585" s="96" t="s">
        <v>83</v>
      </c>
      <c r="C585" s="99" t="s">
        <v>1128</v>
      </c>
      <c r="D585" s="99" t="s">
        <v>811</v>
      </c>
      <c r="E585" s="101">
        <v>520042177</v>
      </c>
      <c r="F585" s="104" t="s">
        <v>879</v>
      </c>
      <c r="G585" s="67">
        <v>11945</v>
      </c>
      <c r="H585" s="67" t="s">
        <v>83</v>
      </c>
      <c r="I585" s="67" t="s">
        <v>1006</v>
      </c>
      <c r="J585" s="67" t="s">
        <v>84</v>
      </c>
      <c r="K585" s="68">
        <v>514767490</v>
      </c>
      <c r="L585" s="67" t="s">
        <v>85</v>
      </c>
      <c r="M585" s="107">
        <v>14040</v>
      </c>
      <c r="N585" s="113" t="s">
        <v>83</v>
      </c>
      <c r="O585" s="113" t="s">
        <v>909</v>
      </c>
      <c r="P585" s="113" t="s">
        <v>896</v>
      </c>
      <c r="Q585" s="113">
        <v>513621110</v>
      </c>
      <c r="R585" s="113" t="s">
        <v>176</v>
      </c>
      <c r="S585" s="119">
        <v>300</v>
      </c>
      <c r="T585" s="120" t="s">
        <v>83</v>
      </c>
      <c r="U585" s="120" t="s">
        <v>974</v>
      </c>
      <c r="V585" s="120" t="s">
        <v>1342</v>
      </c>
      <c r="W585" s="120">
        <v>511789190</v>
      </c>
      <c r="X585" s="120" t="s">
        <v>1352</v>
      </c>
    </row>
    <row r="586" spans="1:24" ht="28.5" x14ac:dyDescent="0.2">
      <c r="A586" s="93">
        <v>18012</v>
      </c>
      <c r="B586" s="96" t="s">
        <v>83</v>
      </c>
      <c r="C586" s="96" t="s">
        <v>1127</v>
      </c>
      <c r="D586" s="96" t="s">
        <v>1112</v>
      </c>
      <c r="E586" s="101">
        <v>520042540</v>
      </c>
      <c r="F586" s="104" t="s">
        <v>879</v>
      </c>
      <c r="G586" s="67">
        <v>11946</v>
      </c>
      <c r="H586" s="67" t="s">
        <v>83</v>
      </c>
      <c r="I586" s="67" t="s">
        <v>1005</v>
      </c>
      <c r="J586" s="67" t="s">
        <v>84</v>
      </c>
      <c r="K586" s="68">
        <v>514767490</v>
      </c>
      <c r="L586" s="67" t="s">
        <v>85</v>
      </c>
      <c r="M586" s="106">
        <v>14037</v>
      </c>
      <c r="N586" s="112" t="s">
        <v>83</v>
      </c>
      <c r="O586" s="112" t="s">
        <v>908</v>
      </c>
      <c r="P586" s="112" t="s">
        <v>896</v>
      </c>
      <c r="Q586" s="112">
        <v>513621110</v>
      </c>
      <c r="R586" s="112" t="s">
        <v>176</v>
      </c>
      <c r="S586" s="119">
        <v>283</v>
      </c>
      <c r="T586" s="120" t="s">
        <v>83</v>
      </c>
      <c r="U586" s="120" t="s">
        <v>973</v>
      </c>
      <c r="V586" s="120" t="s">
        <v>1327</v>
      </c>
      <c r="W586" s="120">
        <v>512267592</v>
      </c>
      <c r="X586" s="120" t="s">
        <v>1352</v>
      </c>
    </row>
    <row r="587" spans="1:24" ht="28.5" x14ac:dyDescent="0.2">
      <c r="A587" s="94">
        <v>46013</v>
      </c>
      <c r="B587" s="96" t="s">
        <v>83</v>
      </c>
      <c r="C587" s="99" t="s">
        <v>1171</v>
      </c>
      <c r="D587" s="99" t="s">
        <v>812</v>
      </c>
      <c r="E587" s="101">
        <v>520030677</v>
      </c>
      <c r="F587" s="104" t="s">
        <v>879</v>
      </c>
      <c r="G587" s="67">
        <v>11947</v>
      </c>
      <c r="H587" s="67" t="s">
        <v>83</v>
      </c>
      <c r="I587" s="67" t="s">
        <v>1010</v>
      </c>
      <c r="J587" s="67" t="s">
        <v>84</v>
      </c>
      <c r="K587" s="68">
        <v>514767490</v>
      </c>
      <c r="L587" s="67" t="s">
        <v>85</v>
      </c>
      <c r="M587" s="107">
        <v>14055</v>
      </c>
      <c r="N587" s="113" t="s">
        <v>83</v>
      </c>
      <c r="O587" s="113" t="s">
        <v>912</v>
      </c>
      <c r="P587" s="113" t="s">
        <v>896</v>
      </c>
      <c r="Q587" s="113">
        <v>513621110</v>
      </c>
      <c r="R587" s="113" t="s">
        <v>176</v>
      </c>
      <c r="S587" s="119">
        <v>325</v>
      </c>
      <c r="T587" s="120" t="s">
        <v>83</v>
      </c>
      <c r="U587" s="120" t="s">
        <v>979</v>
      </c>
      <c r="V587" s="120" t="s">
        <v>1335</v>
      </c>
      <c r="W587" s="120">
        <v>513026484</v>
      </c>
      <c r="X587" s="120" t="s">
        <v>1352</v>
      </c>
    </row>
    <row r="588" spans="1:24" ht="28.5" x14ac:dyDescent="0.2">
      <c r="A588" s="93">
        <v>14012</v>
      </c>
      <c r="B588" s="96" t="s">
        <v>83</v>
      </c>
      <c r="C588" s="96" t="s">
        <v>1125</v>
      </c>
      <c r="D588" s="96" t="s">
        <v>814</v>
      </c>
      <c r="E588" s="101">
        <v>520024647</v>
      </c>
      <c r="F588" s="104" t="s">
        <v>879</v>
      </c>
      <c r="G588" s="67">
        <v>11948</v>
      </c>
      <c r="H588" s="67" t="s">
        <v>83</v>
      </c>
      <c r="I588" s="67" t="s">
        <v>1003</v>
      </c>
      <c r="J588" s="67" t="s">
        <v>84</v>
      </c>
      <c r="K588" s="68">
        <v>514767490</v>
      </c>
      <c r="L588" s="67" t="s">
        <v>85</v>
      </c>
      <c r="M588" s="106">
        <v>14039</v>
      </c>
      <c r="N588" s="112" t="s">
        <v>83</v>
      </c>
      <c r="O588" s="112" t="s">
        <v>906</v>
      </c>
      <c r="P588" s="112" t="s">
        <v>896</v>
      </c>
      <c r="Q588" s="112">
        <v>513621110</v>
      </c>
      <c r="R588" s="112" t="s">
        <v>176</v>
      </c>
      <c r="S588" s="119">
        <v>278</v>
      </c>
      <c r="T588" s="120" t="s">
        <v>83</v>
      </c>
      <c r="U588" s="120" t="s">
        <v>970</v>
      </c>
      <c r="V588" s="120" t="s">
        <v>1340</v>
      </c>
      <c r="W588" s="120">
        <v>520022518</v>
      </c>
      <c r="X588" s="120" t="s">
        <v>1352</v>
      </c>
    </row>
    <row r="589" spans="1:24" ht="28.5" x14ac:dyDescent="0.2">
      <c r="A589" s="94">
        <v>17012</v>
      </c>
      <c r="B589" s="96" t="s">
        <v>83</v>
      </c>
      <c r="C589" s="99" t="s">
        <v>1126</v>
      </c>
      <c r="D589" s="99" t="s">
        <v>810</v>
      </c>
      <c r="E589" s="101">
        <v>520004896</v>
      </c>
      <c r="F589" s="104" t="s">
        <v>879</v>
      </c>
      <c r="G589" s="67">
        <v>11949</v>
      </c>
      <c r="H589" s="67" t="s">
        <v>83</v>
      </c>
      <c r="I589" s="67" t="s">
        <v>1004</v>
      </c>
      <c r="J589" s="67" t="s">
        <v>84</v>
      </c>
      <c r="K589" s="68">
        <v>514767490</v>
      </c>
      <c r="L589" s="67" t="s">
        <v>85</v>
      </c>
      <c r="M589" s="107">
        <v>14038</v>
      </c>
      <c r="N589" s="113" t="s">
        <v>83</v>
      </c>
      <c r="O589" s="113" t="s">
        <v>907</v>
      </c>
      <c r="P589" s="113" t="s">
        <v>896</v>
      </c>
      <c r="Q589" s="113">
        <v>513621110</v>
      </c>
      <c r="R589" s="113" t="s">
        <v>176</v>
      </c>
      <c r="S589" s="119">
        <v>279</v>
      </c>
      <c r="T589" s="120" t="s">
        <v>83</v>
      </c>
      <c r="U589" s="120" t="s">
        <v>971</v>
      </c>
      <c r="V589" s="120" t="s">
        <v>1341</v>
      </c>
      <c r="W589" s="120">
        <v>520020504</v>
      </c>
      <c r="X589" s="120" t="s">
        <v>1352</v>
      </c>
    </row>
    <row r="590" spans="1:24" ht="28.5" x14ac:dyDescent="0.2">
      <c r="A590" s="94">
        <v>7012</v>
      </c>
      <c r="B590" s="96" t="s">
        <v>83</v>
      </c>
      <c r="C590" s="99" t="s">
        <v>1124</v>
      </c>
      <c r="D590" s="99" t="s">
        <v>821</v>
      </c>
      <c r="E590" s="101">
        <v>520023185</v>
      </c>
      <c r="F590" s="104" t="s">
        <v>879</v>
      </c>
      <c r="G590" s="67">
        <v>11950</v>
      </c>
      <c r="H590" s="67" t="s">
        <v>83</v>
      </c>
      <c r="I590" s="67" t="s">
        <v>1002</v>
      </c>
      <c r="J590" s="67" t="s">
        <v>84</v>
      </c>
      <c r="K590" s="68">
        <v>514767490</v>
      </c>
      <c r="L590" s="67" t="s">
        <v>85</v>
      </c>
      <c r="M590" s="107">
        <v>14050</v>
      </c>
      <c r="N590" s="113" t="s">
        <v>83</v>
      </c>
      <c r="O590" s="113" t="s">
        <v>905</v>
      </c>
      <c r="P590" s="113" t="s">
        <v>896</v>
      </c>
      <c r="Q590" s="113">
        <v>513621110</v>
      </c>
      <c r="R590" s="113" t="s">
        <v>176</v>
      </c>
      <c r="S590" s="119">
        <v>274</v>
      </c>
      <c r="T590" s="120" t="s">
        <v>83</v>
      </c>
      <c r="U590" s="120" t="s">
        <v>968</v>
      </c>
      <c r="V590" s="120" t="s">
        <v>968</v>
      </c>
      <c r="W590" s="120">
        <v>520022963</v>
      </c>
      <c r="X590" s="120" t="s">
        <v>1352</v>
      </c>
    </row>
    <row r="591" spans="1:24" x14ac:dyDescent="0.2">
      <c r="G591" s="67">
        <v>11957</v>
      </c>
      <c r="H591" s="67" t="s">
        <v>83</v>
      </c>
      <c r="I591" s="67" t="s">
        <v>298</v>
      </c>
      <c r="J591" s="67" t="s">
        <v>896</v>
      </c>
      <c r="K591" s="68">
        <v>513621110</v>
      </c>
      <c r="L591" s="67" t="s">
        <v>85</v>
      </c>
      <c r="M591" s="107">
        <v>14268</v>
      </c>
      <c r="N591" s="113" t="s">
        <v>83</v>
      </c>
      <c r="O591" s="113" t="s">
        <v>1301</v>
      </c>
      <c r="P591" s="113" t="s">
        <v>1277</v>
      </c>
      <c r="Q591" s="107">
        <v>512065202</v>
      </c>
      <c r="R591" s="113" t="s">
        <v>176</v>
      </c>
      <c r="S591" s="21"/>
      <c r="T591" s="21"/>
      <c r="U591" s="21"/>
      <c r="V591" s="21"/>
      <c r="W591" s="21"/>
      <c r="X591" s="21"/>
    </row>
    <row r="592" spans="1:24" ht="28.5" x14ac:dyDescent="0.2">
      <c r="A592" s="93">
        <v>259010</v>
      </c>
      <c r="B592" s="96" t="s">
        <v>83</v>
      </c>
      <c r="C592" s="96" t="s">
        <v>1122</v>
      </c>
      <c r="D592" s="96" t="s">
        <v>805</v>
      </c>
      <c r="E592" s="101">
        <v>520004078</v>
      </c>
      <c r="F592" s="104" t="s">
        <v>879</v>
      </c>
      <c r="G592" s="67">
        <v>11979</v>
      </c>
      <c r="H592" s="67" t="s">
        <v>83</v>
      </c>
      <c r="I592" s="67" t="s">
        <v>1000</v>
      </c>
      <c r="J592" s="67" t="s">
        <v>84</v>
      </c>
      <c r="K592" s="68">
        <v>514767490</v>
      </c>
      <c r="L592" s="67" t="s">
        <v>85</v>
      </c>
      <c r="M592" s="107">
        <v>14048</v>
      </c>
      <c r="N592" s="113" t="s">
        <v>83</v>
      </c>
      <c r="O592" s="113" t="s">
        <v>903</v>
      </c>
      <c r="P592" s="113" t="s">
        <v>896</v>
      </c>
      <c r="Q592" s="113">
        <v>513621110</v>
      </c>
      <c r="R592" s="113" t="s">
        <v>176</v>
      </c>
      <c r="S592" s="119">
        <v>267</v>
      </c>
      <c r="T592" s="120" t="s">
        <v>83</v>
      </c>
      <c r="U592" s="120" t="s">
        <v>964</v>
      </c>
      <c r="V592" s="120" t="s">
        <v>1338</v>
      </c>
      <c r="W592" s="120">
        <v>520023094</v>
      </c>
      <c r="X592" s="120" t="s">
        <v>1352</v>
      </c>
    </row>
    <row r="593" spans="1:24" ht="28.5" x14ac:dyDescent="0.2">
      <c r="A593" s="94">
        <v>46011</v>
      </c>
      <c r="B593" s="96" t="s">
        <v>83</v>
      </c>
      <c r="C593" s="99" t="s">
        <v>1121</v>
      </c>
      <c r="D593" s="99" t="s">
        <v>812</v>
      </c>
      <c r="E593" s="101">
        <v>520030677</v>
      </c>
      <c r="F593" s="104" t="s">
        <v>879</v>
      </c>
      <c r="G593" s="67">
        <v>11980</v>
      </c>
      <c r="H593" s="67" t="s">
        <v>83</v>
      </c>
      <c r="I593" s="67" t="s">
        <v>999</v>
      </c>
      <c r="J593" s="67" t="s">
        <v>84</v>
      </c>
      <c r="K593" s="68">
        <v>514767490</v>
      </c>
      <c r="L593" s="67" t="s">
        <v>85</v>
      </c>
      <c r="M593" s="106">
        <v>14047</v>
      </c>
      <c r="N593" s="112" t="s">
        <v>83</v>
      </c>
      <c r="O593" s="112" t="s">
        <v>902</v>
      </c>
      <c r="P593" s="112" t="s">
        <v>896</v>
      </c>
      <c r="Q593" s="112">
        <v>513621110</v>
      </c>
      <c r="R593" s="112" t="s">
        <v>176</v>
      </c>
      <c r="S593" s="119">
        <v>214</v>
      </c>
      <c r="T593" s="120" t="s">
        <v>83</v>
      </c>
      <c r="U593" s="120" t="s">
        <v>1327</v>
      </c>
      <c r="V593" s="120" t="s">
        <v>1337</v>
      </c>
      <c r="W593" s="120">
        <v>512267592</v>
      </c>
      <c r="X593" s="120" t="s">
        <v>1352</v>
      </c>
    </row>
    <row r="594" spans="1:24" ht="28.5" x14ac:dyDescent="0.2">
      <c r="A594" s="94">
        <v>259011</v>
      </c>
      <c r="B594" s="96" t="s">
        <v>83</v>
      </c>
      <c r="C594" s="99" t="s">
        <v>1123</v>
      </c>
      <c r="D594" s="99" t="s">
        <v>805</v>
      </c>
      <c r="E594" s="101">
        <v>520004078</v>
      </c>
      <c r="F594" s="104" t="s">
        <v>879</v>
      </c>
      <c r="G594" s="67">
        <v>11981</v>
      </c>
      <c r="H594" s="67" t="s">
        <v>83</v>
      </c>
      <c r="I594" s="67" t="s">
        <v>1001</v>
      </c>
      <c r="J594" s="67" t="s">
        <v>84</v>
      </c>
      <c r="K594" s="68">
        <v>514767490</v>
      </c>
      <c r="L594" s="67" t="s">
        <v>85</v>
      </c>
      <c r="M594" s="106">
        <v>14049</v>
      </c>
      <c r="N594" s="112" t="s">
        <v>83</v>
      </c>
      <c r="O594" s="112" t="s">
        <v>904</v>
      </c>
      <c r="P594" s="112" t="s">
        <v>896</v>
      </c>
      <c r="Q594" s="112">
        <v>513621110</v>
      </c>
      <c r="R594" s="112" t="s">
        <v>176</v>
      </c>
      <c r="S594" s="119">
        <v>269</v>
      </c>
      <c r="T594" s="120" t="s">
        <v>83</v>
      </c>
      <c r="U594" s="120" t="s">
        <v>966</v>
      </c>
      <c r="V594" s="120" t="s">
        <v>1339</v>
      </c>
      <c r="W594" s="120">
        <v>520028812</v>
      </c>
      <c r="X594" s="120" t="s">
        <v>1352</v>
      </c>
    </row>
    <row r="595" spans="1:24" x14ac:dyDescent="0.2">
      <c r="G595" s="67">
        <v>12088</v>
      </c>
      <c r="H595" s="67" t="s">
        <v>83</v>
      </c>
      <c r="I595" s="67" t="s">
        <v>1105</v>
      </c>
      <c r="J595" s="67" t="s">
        <v>936</v>
      </c>
      <c r="K595" s="68">
        <v>513026484</v>
      </c>
      <c r="L595" s="67" t="s">
        <v>85</v>
      </c>
    </row>
    <row r="596" spans="1:24" x14ac:dyDescent="0.2">
      <c r="G596" s="67">
        <v>12256</v>
      </c>
      <c r="H596" s="67" t="s">
        <v>83</v>
      </c>
      <c r="I596" s="67" t="s">
        <v>280</v>
      </c>
      <c r="J596" s="67" t="s">
        <v>103</v>
      </c>
      <c r="K596" s="68">
        <v>513173393</v>
      </c>
      <c r="L596" s="67" t="s">
        <v>85</v>
      </c>
      <c r="M596" s="107">
        <v>14333</v>
      </c>
      <c r="N596" s="113" t="s">
        <v>83</v>
      </c>
      <c r="O596" s="113" t="s">
        <v>1287</v>
      </c>
      <c r="P596" s="113" t="s">
        <v>896</v>
      </c>
      <c r="Q596" s="107">
        <v>513621110</v>
      </c>
      <c r="R596" s="113" t="s">
        <v>176</v>
      </c>
      <c r="S596" s="21"/>
      <c r="T596" s="21"/>
      <c r="U596" s="21"/>
      <c r="V596" s="21"/>
      <c r="W596" s="21"/>
      <c r="X596" s="21"/>
    </row>
    <row r="597" spans="1:24" ht="28.5" x14ac:dyDescent="0.2">
      <c r="A597" s="95">
        <v>14211</v>
      </c>
      <c r="B597" s="97" t="s">
        <v>83</v>
      </c>
      <c r="C597" s="97" t="s">
        <v>1367</v>
      </c>
      <c r="D597" s="99" t="s">
        <v>805</v>
      </c>
      <c r="E597" s="102">
        <v>520004080</v>
      </c>
      <c r="F597" s="105" t="s">
        <v>879</v>
      </c>
      <c r="G597" s="67">
        <v>12257</v>
      </c>
      <c r="H597" s="67" t="s">
        <v>83</v>
      </c>
      <c r="I597" s="67" t="s">
        <v>215</v>
      </c>
      <c r="J597" s="67" t="s">
        <v>103</v>
      </c>
      <c r="K597" s="68">
        <v>513173393</v>
      </c>
      <c r="L597" s="67" t="s">
        <v>85</v>
      </c>
      <c r="M597" s="107">
        <v>13349</v>
      </c>
      <c r="N597" s="113" t="s">
        <v>83</v>
      </c>
      <c r="O597" s="113" t="s">
        <v>718</v>
      </c>
      <c r="P597" s="113" t="s">
        <v>108</v>
      </c>
      <c r="Q597" s="113">
        <v>512245812</v>
      </c>
      <c r="R597" s="113" t="s">
        <v>176</v>
      </c>
      <c r="S597" s="21"/>
      <c r="T597" s="21"/>
      <c r="U597" s="21"/>
      <c r="V597" s="21"/>
      <c r="W597" s="21"/>
      <c r="X597" s="21"/>
    </row>
    <row r="598" spans="1:24" x14ac:dyDescent="0.2">
      <c r="G598" s="67">
        <v>12435</v>
      </c>
      <c r="H598" s="67" t="s">
        <v>83</v>
      </c>
      <c r="I598" s="67" t="s">
        <v>535</v>
      </c>
      <c r="J598" s="67" t="s">
        <v>536</v>
      </c>
      <c r="K598" s="68">
        <v>510930654</v>
      </c>
      <c r="L598" s="67" t="s">
        <v>85</v>
      </c>
    </row>
    <row r="599" spans="1:24" x14ac:dyDescent="0.2">
      <c r="G599" s="67">
        <v>12435</v>
      </c>
      <c r="H599" s="67" t="s">
        <v>83</v>
      </c>
      <c r="I599" s="67" t="s">
        <v>535</v>
      </c>
      <c r="J599" s="67" t="s">
        <v>536</v>
      </c>
      <c r="K599" s="68">
        <v>510930654</v>
      </c>
      <c r="L599" s="67" t="s">
        <v>85</v>
      </c>
    </row>
    <row r="600" spans="1:24" x14ac:dyDescent="0.2">
      <c r="G600" s="67">
        <v>12468</v>
      </c>
      <c r="H600" s="67" t="s">
        <v>83</v>
      </c>
      <c r="I600" s="67" t="s">
        <v>740</v>
      </c>
      <c r="J600" s="67" t="s">
        <v>741</v>
      </c>
      <c r="K600" s="68">
        <v>520042581</v>
      </c>
      <c r="L600" s="67" t="s">
        <v>85</v>
      </c>
    </row>
    <row r="601" spans="1:24" x14ac:dyDescent="0.2">
      <c r="G601" s="67">
        <v>12530</v>
      </c>
      <c r="H601" s="67" t="s">
        <v>83</v>
      </c>
      <c r="I601" s="67" t="s">
        <v>314</v>
      </c>
      <c r="J601" s="67" t="s">
        <v>87</v>
      </c>
      <c r="K601" s="68">
        <v>513611509</v>
      </c>
      <c r="L601" s="67" t="s">
        <v>85</v>
      </c>
      <c r="M601" s="107">
        <v>14082</v>
      </c>
      <c r="N601" s="113" t="s">
        <v>83</v>
      </c>
      <c r="O601" s="113" t="s">
        <v>1320</v>
      </c>
      <c r="P601" s="113" t="s">
        <v>936</v>
      </c>
      <c r="Q601" s="107">
        <v>513026484</v>
      </c>
      <c r="R601" s="113" t="s">
        <v>176</v>
      </c>
      <c r="S601" s="21"/>
      <c r="T601" s="21"/>
      <c r="U601" s="21"/>
      <c r="V601" s="21"/>
      <c r="W601" s="21"/>
      <c r="X601" s="21"/>
    </row>
    <row r="602" spans="1:24" ht="28.5" x14ac:dyDescent="0.2">
      <c r="A602" s="94">
        <v>13346</v>
      </c>
      <c r="B602" s="96" t="s">
        <v>83</v>
      </c>
      <c r="C602" s="99" t="s">
        <v>1176</v>
      </c>
      <c r="D602" s="99" t="s">
        <v>814</v>
      </c>
      <c r="E602" s="102">
        <v>520024647</v>
      </c>
      <c r="F602" s="104" t="s">
        <v>879</v>
      </c>
      <c r="G602" s="67">
        <v>12531</v>
      </c>
      <c r="H602" s="67" t="s">
        <v>83</v>
      </c>
      <c r="I602" s="67" t="s">
        <v>157</v>
      </c>
      <c r="J602" s="67" t="s">
        <v>916</v>
      </c>
      <c r="K602" s="68">
        <v>514956465</v>
      </c>
      <c r="L602" s="67" t="s">
        <v>85</v>
      </c>
      <c r="M602" s="107">
        <v>13279</v>
      </c>
      <c r="N602" s="113" t="s">
        <v>83</v>
      </c>
      <c r="O602" s="113" t="s">
        <v>437</v>
      </c>
      <c r="P602" s="113" t="s">
        <v>128</v>
      </c>
      <c r="Q602" s="113">
        <v>512267592</v>
      </c>
      <c r="R602" s="113" t="s">
        <v>176</v>
      </c>
      <c r="S602" s="21"/>
      <c r="T602" s="21"/>
      <c r="U602" s="21"/>
      <c r="V602" s="21"/>
      <c r="W602" s="21"/>
      <c r="X602" s="21"/>
    </row>
    <row r="603" spans="1:24" ht="28.5" x14ac:dyDescent="0.2">
      <c r="A603" s="94">
        <v>9544</v>
      </c>
      <c r="B603" s="96" t="s">
        <v>83</v>
      </c>
      <c r="C603" s="99" t="s">
        <v>1181</v>
      </c>
      <c r="D603" s="99" t="s">
        <v>1112</v>
      </c>
      <c r="E603" s="102">
        <v>520042540</v>
      </c>
      <c r="F603" s="104" t="s">
        <v>879</v>
      </c>
      <c r="G603" s="67">
        <v>12532</v>
      </c>
      <c r="H603" s="67" t="s">
        <v>83</v>
      </c>
      <c r="I603" s="67" t="s">
        <v>158</v>
      </c>
      <c r="J603" s="67" t="s">
        <v>916</v>
      </c>
      <c r="K603" s="68">
        <v>514956465</v>
      </c>
      <c r="L603" s="67" t="s">
        <v>85</v>
      </c>
      <c r="M603" s="106">
        <v>13285</v>
      </c>
      <c r="N603" s="112" t="s">
        <v>83</v>
      </c>
      <c r="O603" s="112" t="s">
        <v>944</v>
      </c>
      <c r="P603" s="112" t="s">
        <v>98</v>
      </c>
      <c r="Q603" s="112">
        <v>512065202</v>
      </c>
      <c r="R603" s="112" t="s">
        <v>176</v>
      </c>
      <c r="S603" s="21"/>
      <c r="T603" s="21"/>
      <c r="U603" s="21"/>
      <c r="V603" s="21"/>
      <c r="W603" s="21"/>
      <c r="X603" s="21"/>
    </row>
    <row r="604" spans="1:24" ht="28.5" x14ac:dyDescent="0.2">
      <c r="A604" s="94">
        <v>9562</v>
      </c>
      <c r="B604" s="96" t="s">
        <v>83</v>
      </c>
      <c r="C604" s="99" t="s">
        <v>804</v>
      </c>
      <c r="D604" s="99" t="s">
        <v>805</v>
      </c>
      <c r="E604" s="102">
        <v>520004078</v>
      </c>
      <c r="F604" s="104" t="s">
        <v>879</v>
      </c>
      <c r="G604" s="67">
        <v>12533</v>
      </c>
      <c r="H604" s="67" t="s">
        <v>83</v>
      </c>
      <c r="I604" s="67" t="s">
        <v>159</v>
      </c>
      <c r="J604" s="67" t="s">
        <v>916</v>
      </c>
      <c r="K604" s="68">
        <v>514956465</v>
      </c>
      <c r="L604" s="67" t="s">
        <v>85</v>
      </c>
      <c r="M604" s="107">
        <v>13286</v>
      </c>
      <c r="N604" s="113" t="s">
        <v>83</v>
      </c>
      <c r="O604" s="113" t="s">
        <v>448</v>
      </c>
      <c r="P604" s="113" t="s">
        <v>98</v>
      </c>
      <c r="Q604" s="113">
        <v>512065202</v>
      </c>
      <c r="R604" s="113" t="s">
        <v>176</v>
      </c>
      <c r="S604" s="21"/>
      <c r="T604" s="21"/>
      <c r="U604" s="21"/>
      <c r="V604" s="21"/>
      <c r="W604" s="21"/>
      <c r="X604" s="21"/>
    </row>
    <row r="605" spans="1:24" ht="28.5" x14ac:dyDescent="0.2">
      <c r="A605" s="94">
        <v>9536</v>
      </c>
      <c r="B605" s="96" t="s">
        <v>83</v>
      </c>
      <c r="C605" s="99" t="s">
        <v>1179</v>
      </c>
      <c r="D605" s="99" t="s">
        <v>1112</v>
      </c>
      <c r="E605" s="102">
        <v>520042540</v>
      </c>
      <c r="F605" s="104" t="s">
        <v>879</v>
      </c>
      <c r="G605" s="67">
        <v>12534</v>
      </c>
      <c r="H605" s="67" t="s">
        <v>83</v>
      </c>
      <c r="I605" s="67" t="s">
        <v>154</v>
      </c>
      <c r="J605" s="67" t="s">
        <v>916</v>
      </c>
      <c r="K605" s="68">
        <v>514956465</v>
      </c>
      <c r="L605" s="67" t="s">
        <v>85</v>
      </c>
      <c r="M605" s="107">
        <v>2109</v>
      </c>
      <c r="N605" s="113" t="s">
        <v>83</v>
      </c>
      <c r="O605" s="113" t="s">
        <v>445</v>
      </c>
      <c r="P605" s="113" t="s">
        <v>98</v>
      </c>
      <c r="Q605" s="113">
        <v>512065202</v>
      </c>
      <c r="R605" s="113" t="s">
        <v>176</v>
      </c>
      <c r="S605" s="21"/>
      <c r="T605" s="21"/>
      <c r="U605" s="21"/>
      <c r="V605" s="21"/>
      <c r="W605" s="21"/>
      <c r="X605" s="21"/>
    </row>
    <row r="606" spans="1:24" ht="28.5" x14ac:dyDescent="0.2">
      <c r="A606" s="94">
        <v>8660</v>
      </c>
      <c r="B606" s="96" t="s">
        <v>83</v>
      </c>
      <c r="C606" s="99" t="s">
        <v>1174</v>
      </c>
      <c r="D606" s="99" t="s">
        <v>810</v>
      </c>
      <c r="E606" s="102">
        <v>520004896</v>
      </c>
      <c r="F606" s="104" t="s">
        <v>879</v>
      </c>
      <c r="G606" s="67">
        <v>12535</v>
      </c>
      <c r="H606" s="67" t="s">
        <v>83</v>
      </c>
      <c r="I606" s="67" t="s">
        <v>147</v>
      </c>
      <c r="J606" s="67" t="s">
        <v>916</v>
      </c>
      <c r="K606" s="68">
        <v>514956465</v>
      </c>
      <c r="L606" s="67" t="s">
        <v>85</v>
      </c>
      <c r="M606" s="107">
        <v>12140</v>
      </c>
      <c r="N606" s="113" t="s">
        <v>83</v>
      </c>
      <c r="O606" s="113" t="s">
        <v>435</v>
      </c>
      <c r="P606" s="113" t="s">
        <v>128</v>
      </c>
      <c r="Q606" s="113">
        <v>512267592</v>
      </c>
      <c r="R606" s="113" t="s">
        <v>176</v>
      </c>
      <c r="S606" s="21"/>
      <c r="T606" s="21"/>
      <c r="U606" s="21"/>
      <c r="V606" s="21"/>
      <c r="W606" s="21"/>
      <c r="X606" s="21"/>
    </row>
    <row r="607" spans="1:24" ht="28.5" x14ac:dyDescent="0.2">
      <c r="A607" s="94">
        <v>163</v>
      </c>
      <c r="B607" s="96" t="s">
        <v>83</v>
      </c>
      <c r="C607" s="99" t="s">
        <v>1173</v>
      </c>
      <c r="D607" s="99" t="s">
        <v>805</v>
      </c>
      <c r="E607" s="102">
        <v>520004078</v>
      </c>
      <c r="F607" s="104" t="s">
        <v>879</v>
      </c>
      <c r="G607" s="67">
        <v>12536</v>
      </c>
      <c r="H607" s="67" t="s">
        <v>83</v>
      </c>
      <c r="I607" s="67" t="s">
        <v>146</v>
      </c>
      <c r="J607" s="67" t="s">
        <v>916</v>
      </c>
      <c r="K607" s="68">
        <v>514956465</v>
      </c>
      <c r="L607" s="67" t="s">
        <v>85</v>
      </c>
      <c r="M607" s="106">
        <v>1713</v>
      </c>
      <c r="N607" s="112" t="s">
        <v>96</v>
      </c>
      <c r="O607" s="112" t="s">
        <v>228</v>
      </c>
      <c r="P607" s="112" t="s">
        <v>128</v>
      </c>
      <c r="Q607" s="112">
        <v>512267592</v>
      </c>
      <c r="R607" s="112" t="s">
        <v>176</v>
      </c>
      <c r="S607" s="21"/>
      <c r="T607" s="21"/>
      <c r="U607" s="21"/>
      <c r="V607" s="21"/>
      <c r="W607" s="21"/>
      <c r="X607" s="21"/>
    </row>
    <row r="608" spans="1:24" ht="28.5" x14ac:dyDescent="0.2">
      <c r="A608" s="94">
        <v>92</v>
      </c>
      <c r="B608" s="96" t="s">
        <v>83</v>
      </c>
      <c r="C608" s="99" t="s">
        <v>839</v>
      </c>
      <c r="D608" s="99" t="s">
        <v>805</v>
      </c>
      <c r="E608" s="102">
        <v>520004078</v>
      </c>
      <c r="F608" s="104" t="s">
        <v>879</v>
      </c>
      <c r="G608" s="67">
        <v>12537</v>
      </c>
      <c r="H608" s="67" t="s">
        <v>83</v>
      </c>
      <c r="I608" s="67" t="s">
        <v>193</v>
      </c>
      <c r="J608" s="67" t="s">
        <v>916</v>
      </c>
      <c r="K608" s="68">
        <v>514956465</v>
      </c>
      <c r="L608" s="67" t="s">
        <v>85</v>
      </c>
      <c r="M608" s="106">
        <v>9975</v>
      </c>
      <c r="N608" s="112" t="s">
        <v>83</v>
      </c>
      <c r="O608" s="112" t="s">
        <v>673</v>
      </c>
      <c r="P608" s="112" t="s">
        <v>936</v>
      </c>
      <c r="Q608" s="112">
        <v>513026484</v>
      </c>
      <c r="R608" s="112" t="s">
        <v>176</v>
      </c>
      <c r="S608" s="21"/>
      <c r="T608" s="21"/>
      <c r="U608" s="21"/>
      <c r="V608" s="21"/>
      <c r="W608" s="21"/>
      <c r="X608" s="21"/>
    </row>
    <row r="609" spans="1:24" ht="28.5" x14ac:dyDescent="0.2">
      <c r="A609" s="94">
        <v>43</v>
      </c>
      <c r="B609" s="96" t="s">
        <v>83</v>
      </c>
      <c r="C609" s="99" t="s">
        <v>1197</v>
      </c>
      <c r="D609" s="99" t="s">
        <v>1112</v>
      </c>
      <c r="E609" s="102">
        <v>520042540</v>
      </c>
      <c r="F609" s="104" t="s">
        <v>879</v>
      </c>
      <c r="G609" s="67">
        <v>12538</v>
      </c>
      <c r="H609" s="67" t="s">
        <v>83</v>
      </c>
      <c r="I609" s="67" t="s">
        <v>192</v>
      </c>
      <c r="J609" s="67" t="s">
        <v>916</v>
      </c>
      <c r="K609" s="68">
        <v>514956465</v>
      </c>
      <c r="L609" s="67" t="s">
        <v>85</v>
      </c>
      <c r="M609" s="107">
        <v>2172</v>
      </c>
      <c r="N609" s="113" t="s">
        <v>83</v>
      </c>
      <c r="O609" s="113" t="s">
        <v>666</v>
      </c>
      <c r="P609" s="113" t="s">
        <v>128</v>
      </c>
      <c r="Q609" s="113">
        <v>512267592</v>
      </c>
      <c r="R609" s="113" t="s">
        <v>176</v>
      </c>
      <c r="S609" s="21"/>
      <c r="T609" s="21"/>
      <c r="U609" s="21"/>
      <c r="V609" s="21"/>
      <c r="W609" s="21"/>
      <c r="X609" s="21"/>
    </row>
    <row r="610" spans="1:24" ht="28.5" x14ac:dyDescent="0.2">
      <c r="A610" s="94">
        <v>9602</v>
      </c>
      <c r="B610" s="96" t="s">
        <v>83</v>
      </c>
      <c r="C610" s="99" t="s">
        <v>853</v>
      </c>
      <c r="D610" s="99" t="s">
        <v>821</v>
      </c>
      <c r="E610" s="102">
        <v>520023185</v>
      </c>
      <c r="F610" s="104" t="s">
        <v>879</v>
      </c>
      <c r="G610" s="67">
        <v>12540</v>
      </c>
      <c r="H610" s="67" t="s">
        <v>83</v>
      </c>
      <c r="I610" s="67" t="s">
        <v>122</v>
      </c>
      <c r="J610" s="67" t="s">
        <v>896</v>
      </c>
      <c r="K610" s="68">
        <v>513621110</v>
      </c>
      <c r="L610" s="67" t="s">
        <v>85</v>
      </c>
      <c r="M610" s="107">
        <v>9634</v>
      </c>
      <c r="N610" s="113" t="s">
        <v>83</v>
      </c>
      <c r="O610" s="113" t="s">
        <v>939</v>
      </c>
      <c r="P610" s="113" t="s">
        <v>178</v>
      </c>
      <c r="Q610" s="113">
        <v>512244146</v>
      </c>
      <c r="R610" s="113" t="s">
        <v>176</v>
      </c>
      <c r="S610" s="21"/>
      <c r="T610" s="21"/>
      <c r="U610" s="21"/>
      <c r="V610" s="21"/>
      <c r="W610" s="21"/>
      <c r="X610" s="21"/>
    </row>
    <row r="611" spans="1:24" x14ac:dyDescent="0.2">
      <c r="G611" s="67">
        <v>12541</v>
      </c>
      <c r="H611" s="67" t="s">
        <v>83</v>
      </c>
      <c r="I611" s="67" t="s">
        <v>636</v>
      </c>
      <c r="J611" s="67" t="s">
        <v>178</v>
      </c>
      <c r="K611" s="68">
        <v>512244146</v>
      </c>
      <c r="L611" s="67" t="s">
        <v>85</v>
      </c>
    </row>
    <row r="612" spans="1:24" x14ac:dyDescent="0.2">
      <c r="G612" s="67">
        <v>12599</v>
      </c>
      <c r="H612" s="67" t="s">
        <v>83</v>
      </c>
      <c r="I612" s="67" t="s">
        <v>511</v>
      </c>
      <c r="J612" s="67" t="s">
        <v>178</v>
      </c>
      <c r="K612" s="68">
        <v>512244146</v>
      </c>
      <c r="L612" s="67" t="s">
        <v>85</v>
      </c>
    </row>
    <row r="613" spans="1:24" ht="28.5" x14ac:dyDescent="0.2">
      <c r="A613" s="93">
        <v>35011</v>
      </c>
      <c r="B613" s="96" t="s">
        <v>83</v>
      </c>
      <c r="C613" s="96" t="s">
        <v>1120</v>
      </c>
      <c r="D613" s="96" t="s">
        <v>811</v>
      </c>
      <c r="E613" s="101">
        <v>520042177</v>
      </c>
      <c r="F613" s="104" t="s">
        <v>879</v>
      </c>
      <c r="G613" s="67">
        <v>12905</v>
      </c>
      <c r="H613" s="67" t="s">
        <v>83</v>
      </c>
      <c r="I613" s="67" t="s">
        <v>998</v>
      </c>
      <c r="J613" s="67" t="s">
        <v>266</v>
      </c>
      <c r="K613" s="68">
        <v>510960586</v>
      </c>
      <c r="L613" s="67" t="s">
        <v>85</v>
      </c>
      <c r="M613" s="107">
        <v>14046</v>
      </c>
      <c r="N613" s="113" t="s">
        <v>83</v>
      </c>
      <c r="O613" s="113" t="s">
        <v>901</v>
      </c>
      <c r="P613" s="113" t="s">
        <v>896</v>
      </c>
      <c r="Q613" s="113">
        <v>513621110</v>
      </c>
      <c r="R613" s="113" t="s">
        <v>176</v>
      </c>
      <c r="S613" s="119">
        <v>212</v>
      </c>
      <c r="T613" s="120" t="s">
        <v>83</v>
      </c>
      <c r="U613" s="120" t="s">
        <v>962</v>
      </c>
      <c r="V613" s="120" t="s">
        <v>1336</v>
      </c>
      <c r="W613" s="120">
        <v>520020447</v>
      </c>
      <c r="X613" s="120" t="s">
        <v>1352</v>
      </c>
    </row>
    <row r="614" spans="1:24" ht="28.5" x14ac:dyDescent="0.2">
      <c r="A614" s="94">
        <v>13723</v>
      </c>
      <c r="B614" s="96" t="s">
        <v>83</v>
      </c>
      <c r="C614" s="99" t="s">
        <v>1196</v>
      </c>
      <c r="D614" s="99" t="s">
        <v>1112</v>
      </c>
      <c r="E614" s="102">
        <v>520042540</v>
      </c>
      <c r="F614" s="104" t="s">
        <v>879</v>
      </c>
      <c r="G614" s="67">
        <v>12955</v>
      </c>
      <c r="H614" s="67" t="s">
        <v>83</v>
      </c>
      <c r="I614" s="67" t="s">
        <v>191</v>
      </c>
      <c r="J614" s="67" t="s">
        <v>916</v>
      </c>
      <c r="K614" s="68">
        <v>514956465</v>
      </c>
      <c r="L614" s="67" t="s">
        <v>85</v>
      </c>
      <c r="M614" s="106">
        <v>9829</v>
      </c>
      <c r="N614" s="112" t="s">
        <v>83</v>
      </c>
      <c r="O614" s="112" t="s">
        <v>665</v>
      </c>
      <c r="P614" s="112" t="s">
        <v>128</v>
      </c>
      <c r="Q614" s="112">
        <v>512267592</v>
      </c>
      <c r="R614" s="112" t="s">
        <v>176</v>
      </c>
      <c r="S614" s="21"/>
      <c r="T614" s="21"/>
      <c r="U614" s="21"/>
      <c r="V614" s="21"/>
      <c r="W614" s="21"/>
      <c r="X614" s="21"/>
    </row>
    <row r="615" spans="1:24" ht="28.5" x14ac:dyDescent="0.2">
      <c r="A615" s="94">
        <v>12092</v>
      </c>
      <c r="B615" s="96" t="s">
        <v>83</v>
      </c>
      <c r="C615" s="99" t="s">
        <v>1168</v>
      </c>
      <c r="D615" s="99" t="s">
        <v>821</v>
      </c>
      <c r="E615" s="102">
        <v>520023185</v>
      </c>
      <c r="F615" s="104" t="s">
        <v>879</v>
      </c>
      <c r="G615" s="67">
        <v>12956</v>
      </c>
      <c r="H615" s="67" t="s">
        <v>83</v>
      </c>
      <c r="I615" s="67" t="s">
        <v>139</v>
      </c>
      <c r="J615" s="67" t="s">
        <v>916</v>
      </c>
      <c r="K615" s="68">
        <v>514956465</v>
      </c>
      <c r="L615" s="67" t="s">
        <v>85</v>
      </c>
      <c r="M615" s="107">
        <v>12154</v>
      </c>
      <c r="N615" s="113" t="s">
        <v>83</v>
      </c>
      <c r="O615" s="113" t="s">
        <v>427</v>
      </c>
      <c r="P615" s="113" t="s">
        <v>108</v>
      </c>
      <c r="Q615" s="113">
        <v>512245812</v>
      </c>
      <c r="R615" s="113" t="s">
        <v>176</v>
      </c>
      <c r="S615" s="21"/>
      <c r="T615" s="21"/>
      <c r="U615" s="21"/>
      <c r="V615" s="21"/>
      <c r="W615" s="21"/>
      <c r="X615" s="21"/>
    </row>
    <row r="616" spans="1:24" ht="28.5" x14ac:dyDescent="0.2">
      <c r="A616" s="94">
        <v>471</v>
      </c>
      <c r="B616" s="96" t="s">
        <v>83</v>
      </c>
      <c r="C616" s="99" t="s">
        <v>1178</v>
      </c>
      <c r="D616" s="99" t="s">
        <v>821</v>
      </c>
      <c r="E616" s="102">
        <v>520023185</v>
      </c>
      <c r="F616" s="104" t="s">
        <v>879</v>
      </c>
      <c r="G616" s="67">
        <v>12957</v>
      </c>
      <c r="H616" s="67" t="s">
        <v>83</v>
      </c>
      <c r="I616" s="67" t="s">
        <v>155</v>
      </c>
      <c r="J616" s="67" t="s">
        <v>916</v>
      </c>
      <c r="K616" s="68">
        <v>514956465</v>
      </c>
      <c r="L616" s="67" t="s">
        <v>85</v>
      </c>
      <c r="M616" s="106">
        <v>9972</v>
      </c>
      <c r="N616" s="112" t="s">
        <v>83</v>
      </c>
      <c r="O616" s="112" t="s">
        <v>440</v>
      </c>
      <c r="P616" s="112" t="s">
        <v>98</v>
      </c>
      <c r="Q616" s="112">
        <v>512065202</v>
      </c>
      <c r="R616" s="112" t="s">
        <v>176</v>
      </c>
      <c r="S616" s="21"/>
      <c r="T616" s="21"/>
      <c r="U616" s="21"/>
      <c r="V616" s="21"/>
      <c r="W616" s="21"/>
      <c r="X616" s="21"/>
    </row>
    <row r="617" spans="1:24" x14ac:dyDescent="0.2">
      <c r="G617" s="67">
        <v>13188</v>
      </c>
      <c r="H617" s="67" t="s">
        <v>83</v>
      </c>
      <c r="I617" s="67" t="s">
        <v>571</v>
      </c>
      <c r="J617" s="67" t="s">
        <v>468</v>
      </c>
      <c r="K617" s="68">
        <v>520030693</v>
      </c>
      <c r="L617" s="67" t="s">
        <v>85</v>
      </c>
    </row>
    <row r="618" spans="1:24" ht="28.5" x14ac:dyDescent="0.2">
      <c r="A618" s="94">
        <v>13645</v>
      </c>
      <c r="B618" s="96" t="s">
        <v>83</v>
      </c>
      <c r="C618" s="99" t="s">
        <v>1209</v>
      </c>
      <c r="D618" s="99" t="s">
        <v>821</v>
      </c>
      <c r="E618" s="102">
        <v>520023185</v>
      </c>
      <c r="F618" s="104" t="s">
        <v>879</v>
      </c>
      <c r="G618" s="67">
        <v>13209</v>
      </c>
      <c r="H618" s="67" t="s">
        <v>83</v>
      </c>
      <c r="I618" s="67" t="s">
        <v>1039</v>
      </c>
      <c r="J618" s="67" t="s">
        <v>936</v>
      </c>
      <c r="K618" s="68">
        <v>513026484</v>
      </c>
      <c r="L618" s="67" t="s">
        <v>85</v>
      </c>
      <c r="M618" s="107">
        <v>2201</v>
      </c>
      <c r="N618" s="113" t="s">
        <v>83</v>
      </c>
      <c r="O618" s="113" t="s">
        <v>686</v>
      </c>
      <c r="P618" s="113" t="s">
        <v>936</v>
      </c>
      <c r="Q618" s="113">
        <v>513026484</v>
      </c>
      <c r="R618" s="113" t="s">
        <v>176</v>
      </c>
      <c r="S618" s="21"/>
      <c r="T618" s="21"/>
      <c r="U618" s="21"/>
      <c r="V618" s="21"/>
      <c r="W618" s="21"/>
      <c r="X618" s="21"/>
    </row>
    <row r="619" spans="1:24" ht="28.5" x14ac:dyDescent="0.2">
      <c r="A619" s="94">
        <v>9591</v>
      </c>
      <c r="B619" s="96" t="s">
        <v>83</v>
      </c>
      <c r="C619" s="99" t="s">
        <v>1161</v>
      </c>
      <c r="D619" s="99" t="s">
        <v>821</v>
      </c>
      <c r="E619" s="102">
        <v>520023185</v>
      </c>
      <c r="F619" s="104" t="s">
        <v>879</v>
      </c>
      <c r="G619" s="67">
        <v>13228</v>
      </c>
      <c r="H619" s="67" t="s">
        <v>83</v>
      </c>
      <c r="I619" s="67" t="s">
        <v>121</v>
      </c>
      <c r="J619" s="67" t="s">
        <v>896</v>
      </c>
      <c r="K619" s="68">
        <v>513621110</v>
      </c>
      <c r="L619" s="67" t="s">
        <v>85</v>
      </c>
      <c r="M619" s="106">
        <v>13698</v>
      </c>
      <c r="N619" s="112" t="s">
        <v>83</v>
      </c>
      <c r="O619" s="112" t="s">
        <v>938</v>
      </c>
      <c r="P619" s="112" t="s">
        <v>178</v>
      </c>
      <c r="Q619" s="112">
        <v>512244146</v>
      </c>
      <c r="R619" s="112" t="s">
        <v>176</v>
      </c>
      <c r="S619" s="21"/>
      <c r="T619" s="21"/>
      <c r="U619" s="21"/>
      <c r="V619" s="21"/>
      <c r="W619" s="21"/>
      <c r="X619" s="21"/>
    </row>
    <row r="620" spans="1:24" x14ac:dyDescent="0.2">
      <c r="G620" s="67">
        <v>13229</v>
      </c>
      <c r="H620" s="67" t="s">
        <v>83</v>
      </c>
      <c r="I620" s="67" t="s">
        <v>303</v>
      </c>
      <c r="J620" s="67" t="s">
        <v>896</v>
      </c>
      <c r="K620" s="68">
        <v>513621110</v>
      </c>
      <c r="L620" s="67" t="s">
        <v>85</v>
      </c>
      <c r="M620" s="107">
        <v>14267</v>
      </c>
      <c r="N620" s="113" t="s">
        <v>83</v>
      </c>
      <c r="O620" s="113" t="s">
        <v>1302</v>
      </c>
      <c r="P620" s="113" t="s">
        <v>1277</v>
      </c>
      <c r="Q620" s="107">
        <v>512065202</v>
      </c>
      <c r="R620" s="113" t="s">
        <v>176</v>
      </c>
      <c r="S620" s="21"/>
      <c r="T620" s="21"/>
      <c r="U620" s="21"/>
      <c r="V620" s="21"/>
      <c r="W620" s="21"/>
      <c r="X620" s="21"/>
    </row>
    <row r="621" spans="1:24" x14ac:dyDescent="0.2">
      <c r="G621" s="67">
        <v>13231</v>
      </c>
      <c r="H621" s="67" t="s">
        <v>83</v>
      </c>
      <c r="I621" s="67" t="s">
        <v>542</v>
      </c>
      <c r="J621" s="67" t="s">
        <v>543</v>
      </c>
      <c r="K621" s="68">
        <v>520031824</v>
      </c>
      <c r="L621" s="67" t="s">
        <v>85</v>
      </c>
    </row>
    <row r="622" spans="1:24" x14ac:dyDescent="0.2">
      <c r="G622" s="67">
        <v>13245</v>
      </c>
      <c r="H622" s="67" t="s">
        <v>83</v>
      </c>
      <c r="I622" s="67" t="s">
        <v>341</v>
      </c>
      <c r="J622" s="67" t="s">
        <v>98</v>
      </c>
      <c r="K622" s="68">
        <v>512065202</v>
      </c>
      <c r="L622" s="67" t="s">
        <v>85</v>
      </c>
    </row>
    <row r="623" spans="1:24" x14ac:dyDescent="0.2">
      <c r="G623" s="67">
        <v>13246</v>
      </c>
      <c r="H623" s="67" t="s">
        <v>83</v>
      </c>
      <c r="I623" s="67" t="s">
        <v>357</v>
      </c>
      <c r="J623" s="67" t="s">
        <v>98</v>
      </c>
      <c r="K623" s="68">
        <v>512065202</v>
      </c>
      <c r="L623" s="67" t="s">
        <v>85</v>
      </c>
    </row>
    <row r="624" spans="1:24" ht="28.5" x14ac:dyDescent="0.2">
      <c r="A624" s="94">
        <v>9535</v>
      </c>
      <c r="B624" s="96" t="s">
        <v>83</v>
      </c>
      <c r="C624" s="99" t="s">
        <v>1211</v>
      </c>
      <c r="D624" s="99" t="s">
        <v>1112</v>
      </c>
      <c r="E624" s="102">
        <v>520042540</v>
      </c>
      <c r="F624" s="104" t="s">
        <v>879</v>
      </c>
      <c r="G624" s="67">
        <v>13250</v>
      </c>
      <c r="H624" s="67" t="s">
        <v>83</v>
      </c>
      <c r="I624" s="67" t="s">
        <v>1042</v>
      </c>
      <c r="J624" s="67" t="s">
        <v>936</v>
      </c>
      <c r="K624" s="68">
        <v>513026484</v>
      </c>
      <c r="L624" s="67" t="s">
        <v>85</v>
      </c>
      <c r="M624" s="106">
        <v>9647</v>
      </c>
      <c r="N624" s="112" t="s">
        <v>83</v>
      </c>
      <c r="O624" s="112" t="s">
        <v>694</v>
      </c>
      <c r="P624" s="112" t="s">
        <v>178</v>
      </c>
      <c r="Q624" s="112">
        <v>512244146</v>
      </c>
      <c r="R624" s="112" t="s">
        <v>176</v>
      </c>
      <c r="S624" s="21"/>
      <c r="T624" s="21"/>
      <c r="U624" s="21"/>
      <c r="V624" s="21"/>
      <c r="W624" s="21"/>
      <c r="X624" s="21"/>
    </row>
    <row r="625" spans="1:24" ht="28.5" x14ac:dyDescent="0.2">
      <c r="A625" s="94">
        <v>9636</v>
      </c>
      <c r="B625" s="96" t="s">
        <v>83</v>
      </c>
      <c r="C625" s="99" t="s">
        <v>864</v>
      </c>
      <c r="D625" s="99" t="s">
        <v>812</v>
      </c>
      <c r="E625" s="102">
        <v>520030677</v>
      </c>
      <c r="F625" s="104" t="s">
        <v>879</v>
      </c>
      <c r="G625" s="67">
        <v>13254</v>
      </c>
      <c r="H625" s="67" t="s">
        <v>83</v>
      </c>
      <c r="I625" s="67" t="s">
        <v>170</v>
      </c>
      <c r="J625" s="67" t="s">
        <v>128</v>
      </c>
      <c r="K625" s="68">
        <v>512267592</v>
      </c>
      <c r="L625" s="67" t="s">
        <v>85</v>
      </c>
      <c r="M625" s="107">
        <v>12152</v>
      </c>
      <c r="N625" s="113" t="s">
        <v>83</v>
      </c>
      <c r="O625" s="113" t="s">
        <v>453</v>
      </c>
      <c r="P625" s="113" t="s">
        <v>113</v>
      </c>
      <c r="Q625" s="113">
        <v>512237744</v>
      </c>
      <c r="R625" s="113" t="s">
        <v>176</v>
      </c>
      <c r="S625" s="21"/>
      <c r="T625" s="21"/>
      <c r="U625" s="21"/>
      <c r="V625" s="21"/>
      <c r="W625" s="21"/>
      <c r="X625" s="21"/>
    </row>
    <row r="626" spans="1:24" ht="38.25" x14ac:dyDescent="0.2">
      <c r="A626" s="95">
        <v>14315</v>
      </c>
      <c r="B626" s="98" t="s">
        <v>83</v>
      </c>
      <c r="C626" s="97" t="s">
        <v>1359</v>
      </c>
      <c r="D626" s="97" t="s">
        <v>1112</v>
      </c>
      <c r="E626" s="102">
        <v>520042540</v>
      </c>
      <c r="F626" s="105" t="s">
        <v>879</v>
      </c>
      <c r="G626" s="67">
        <v>13259</v>
      </c>
      <c r="H626" s="67" t="s">
        <v>83</v>
      </c>
      <c r="I626" s="67" t="s">
        <v>207</v>
      </c>
      <c r="J626" s="67" t="s">
        <v>98</v>
      </c>
      <c r="K626" s="68">
        <v>512065202</v>
      </c>
      <c r="L626" s="67" t="s">
        <v>85</v>
      </c>
      <c r="M626" s="107">
        <v>2014</v>
      </c>
      <c r="N626" s="113" t="s">
        <v>83</v>
      </c>
      <c r="O626" s="113" t="s">
        <v>709</v>
      </c>
      <c r="P626" s="113" t="s">
        <v>108</v>
      </c>
      <c r="Q626" s="113">
        <v>512245812</v>
      </c>
      <c r="R626" s="113" t="s">
        <v>176</v>
      </c>
      <c r="S626" s="21"/>
      <c r="T626" s="21"/>
      <c r="U626" s="21"/>
      <c r="V626" s="21"/>
      <c r="W626" s="21"/>
      <c r="X626" s="21"/>
    </row>
    <row r="627" spans="1:24" x14ac:dyDescent="0.2">
      <c r="G627" s="67">
        <v>13263</v>
      </c>
      <c r="H627" s="67" t="s">
        <v>83</v>
      </c>
      <c r="I627" s="67" t="s">
        <v>1099</v>
      </c>
      <c r="J627" s="67" t="s">
        <v>936</v>
      </c>
      <c r="K627" s="68">
        <v>513026484</v>
      </c>
      <c r="L627" s="67" t="s">
        <v>85</v>
      </c>
    </row>
    <row r="628" spans="1:24" x14ac:dyDescent="0.2">
      <c r="G628" s="67">
        <v>13264</v>
      </c>
      <c r="H628" s="67" t="s">
        <v>83</v>
      </c>
      <c r="I628" s="67" t="s">
        <v>1090</v>
      </c>
      <c r="J628" s="67" t="s">
        <v>936</v>
      </c>
      <c r="K628" s="68">
        <v>513026484</v>
      </c>
      <c r="L628" s="67" t="s">
        <v>85</v>
      </c>
    </row>
    <row r="629" spans="1:24" x14ac:dyDescent="0.2">
      <c r="G629" s="67">
        <v>13342</v>
      </c>
      <c r="H629" s="67" t="s">
        <v>83</v>
      </c>
      <c r="I629" s="67" t="s">
        <v>512</v>
      </c>
      <c r="J629" s="67" t="s">
        <v>178</v>
      </c>
      <c r="K629" s="68">
        <v>512244146</v>
      </c>
      <c r="L629" s="67" t="s">
        <v>85</v>
      </c>
    </row>
    <row r="630" spans="1:24" x14ac:dyDescent="0.2">
      <c r="G630" s="67">
        <v>13343</v>
      </c>
      <c r="H630" s="67" t="s">
        <v>83</v>
      </c>
      <c r="I630" s="67" t="s">
        <v>637</v>
      </c>
      <c r="J630" s="67" t="s">
        <v>178</v>
      </c>
      <c r="K630" s="68">
        <v>512244146</v>
      </c>
      <c r="L630" s="67" t="s">
        <v>85</v>
      </c>
    </row>
    <row r="631" spans="1:24" ht="28.5" x14ac:dyDescent="0.2">
      <c r="A631" s="94">
        <v>11402</v>
      </c>
      <c r="B631" s="96" t="s">
        <v>83</v>
      </c>
      <c r="C631" s="99" t="s">
        <v>861</v>
      </c>
      <c r="D631" s="99" t="s">
        <v>805</v>
      </c>
      <c r="E631" s="102">
        <v>520004078</v>
      </c>
      <c r="F631" s="104" t="s">
        <v>879</v>
      </c>
      <c r="G631" s="67">
        <v>13344</v>
      </c>
      <c r="H631" s="67" t="s">
        <v>83</v>
      </c>
      <c r="I631" s="67" t="s">
        <v>181</v>
      </c>
      <c r="J631" s="67" t="s">
        <v>178</v>
      </c>
      <c r="K631" s="68">
        <v>512244146</v>
      </c>
      <c r="L631" s="67" t="s">
        <v>85</v>
      </c>
      <c r="M631" s="106">
        <v>13415</v>
      </c>
      <c r="N631" s="112" t="s">
        <v>83</v>
      </c>
      <c r="O631" s="112" t="s">
        <v>659</v>
      </c>
      <c r="P631" s="112" t="s">
        <v>128</v>
      </c>
      <c r="Q631" s="112">
        <v>512267592</v>
      </c>
      <c r="R631" s="112" t="s">
        <v>176</v>
      </c>
      <c r="S631" s="21"/>
      <c r="T631" s="21"/>
      <c r="U631" s="21"/>
      <c r="V631" s="21"/>
      <c r="W631" s="21"/>
      <c r="X631" s="21"/>
    </row>
    <row r="632" spans="1:24" ht="28.5" x14ac:dyDescent="0.2">
      <c r="A632" s="94">
        <v>9593</v>
      </c>
      <c r="B632" s="96" t="s">
        <v>83</v>
      </c>
      <c r="C632" s="99" t="s">
        <v>1182</v>
      </c>
      <c r="D632" s="99" t="s">
        <v>821</v>
      </c>
      <c r="E632" s="102">
        <v>520023185</v>
      </c>
      <c r="F632" s="104" t="s">
        <v>879</v>
      </c>
      <c r="G632" s="67">
        <v>13353</v>
      </c>
      <c r="H632" s="67" t="s">
        <v>83</v>
      </c>
      <c r="I632" s="67" t="s">
        <v>167</v>
      </c>
      <c r="J632" s="67" t="s">
        <v>108</v>
      </c>
      <c r="K632" s="68">
        <v>512245812</v>
      </c>
      <c r="L632" s="67" t="s">
        <v>85</v>
      </c>
      <c r="M632" s="107">
        <v>2148</v>
      </c>
      <c r="N632" s="113" t="s">
        <v>83</v>
      </c>
      <c r="O632" s="113" t="s">
        <v>457</v>
      </c>
      <c r="P632" s="113" t="s">
        <v>113</v>
      </c>
      <c r="Q632" s="113">
        <v>512237744</v>
      </c>
      <c r="R632" s="113" t="s">
        <v>176</v>
      </c>
      <c r="S632" s="21"/>
      <c r="T632" s="21"/>
      <c r="U632" s="21"/>
      <c r="V632" s="21"/>
      <c r="W632" s="21"/>
      <c r="X632" s="21"/>
    </row>
    <row r="633" spans="1:24" ht="28.5" x14ac:dyDescent="0.2">
      <c r="A633" s="94">
        <v>9564</v>
      </c>
      <c r="B633" s="96" t="s">
        <v>83</v>
      </c>
      <c r="C633" s="99" t="s">
        <v>809</v>
      </c>
      <c r="D633" s="99" t="s">
        <v>805</v>
      </c>
      <c r="E633" s="102">
        <v>520004078</v>
      </c>
      <c r="F633" s="104" t="s">
        <v>879</v>
      </c>
      <c r="G633" s="67">
        <v>13354</v>
      </c>
      <c r="H633" s="67" t="s">
        <v>83</v>
      </c>
      <c r="I633" s="67" t="s">
        <v>168</v>
      </c>
      <c r="J633" s="67" t="s">
        <v>108</v>
      </c>
      <c r="K633" s="68">
        <v>512245812</v>
      </c>
      <c r="L633" s="67" t="s">
        <v>85</v>
      </c>
      <c r="M633" s="106">
        <v>9973</v>
      </c>
      <c r="N633" s="112" t="s">
        <v>83</v>
      </c>
      <c r="O633" s="112" t="s">
        <v>441</v>
      </c>
      <c r="P633" s="112" t="s">
        <v>98</v>
      </c>
      <c r="Q633" s="112">
        <v>512065202</v>
      </c>
      <c r="R633" s="112" t="s">
        <v>176</v>
      </c>
      <c r="S633" s="21"/>
      <c r="T633" s="21"/>
      <c r="U633" s="21"/>
      <c r="V633" s="21"/>
      <c r="W633" s="21"/>
      <c r="X633" s="21"/>
    </row>
    <row r="634" spans="1:24" x14ac:dyDescent="0.2">
      <c r="G634" s="67">
        <v>13355</v>
      </c>
      <c r="H634" s="67" t="s">
        <v>83</v>
      </c>
      <c r="I634" s="67" t="s">
        <v>379</v>
      </c>
      <c r="J634" s="67" t="s">
        <v>108</v>
      </c>
      <c r="K634" s="68">
        <v>512245812</v>
      </c>
      <c r="L634" s="67" t="s">
        <v>85</v>
      </c>
    </row>
    <row r="635" spans="1:24" x14ac:dyDescent="0.2">
      <c r="G635" s="67">
        <v>13356</v>
      </c>
      <c r="H635" s="67" t="s">
        <v>83</v>
      </c>
      <c r="I635" s="67" t="s">
        <v>378</v>
      </c>
      <c r="J635" s="67" t="s">
        <v>108</v>
      </c>
      <c r="K635" s="68">
        <v>512245812</v>
      </c>
      <c r="L635" s="67" t="s">
        <v>85</v>
      </c>
    </row>
    <row r="636" spans="1:24" x14ac:dyDescent="0.2">
      <c r="G636" s="67">
        <v>13357</v>
      </c>
      <c r="H636" s="67" t="s">
        <v>83</v>
      </c>
      <c r="I636" s="67" t="s">
        <v>372</v>
      </c>
      <c r="J636" s="67" t="s">
        <v>108</v>
      </c>
      <c r="K636" s="68">
        <v>512245812</v>
      </c>
      <c r="L636" s="67" t="s">
        <v>85</v>
      </c>
    </row>
    <row r="637" spans="1:24" ht="28.5" x14ac:dyDescent="0.2">
      <c r="A637" s="94">
        <v>9659</v>
      </c>
      <c r="B637" s="96" t="s">
        <v>83</v>
      </c>
      <c r="C637" s="99" t="s">
        <v>1187</v>
      </c>
      <c r="D637" s="99" t="s">
        <v>814</v>
      </c>
      <c r="E637" s="102">
        <v>520024647</v>
      </c>
      <c r="F637" s="104" t="s">
        <v>879</v>
      </c>
      <c r="G637" s="67">
        <v>13414</v>
      </c>
      <c r="H637" s="67" t="s">
        <v>83</v>
      </c>
      <c r="I637" s="67" t="s">
        <v>169</v>
      </c>
      <c r="J637" s="67" t="s">
        <v>128</v>
      </c>
      <c r="K637" s="68">
        <v>512267592</v>
      </c>
      <c r="L637" s="67" t="s">
        <v>85</v>
      </c>
      <c r="M637" s="107">
        <v>13627</v>
      </c>
      <c r="N637" s="113" t="s">
        <v>83</v>
      </c>
      <c r="O637" s="113" t="s">
        <v>945</v>
      </c>
      <c r="P637" s="113" t="s">
        <v>113</v>
      </c>
      <c r="Q637" s="113">
        <v>512237744</v>
      </c>
      <c r="R637" s="113" t="s">
        <v>176</v>
      </c>
      <c r="S637" s="21"/>
      <c r="T637" s="21"/>
      <c r="U637" s="21"/>
      <c r="V637" s="21"/>
      <c r="W637" s="21"/>
      <c r="X637" s="21"/>
    </row>
    <row r="638" spans="1:24" x14ac:dyDescent="0.2">
      <c r="G638" s="67">
        <v>13501</v>
      </c>
      <c r="H638" s="67" t="s">
        <v>83</v>
      </c>
      <c r="I638" s="67" t="s">
        <v>790</v>
      </c>
      <c r="J638" s="67" t="s">
        <v>128</v>
      </c>
      <c r="K638" s="68">
        <v>512267592</v>
      </c>
      <c r="L638" s="67" t="s">
        <v>85</v>
      </c>
    </row>
    <row r="639" spans="1:24" x14ac:dyDescent="0.2">
      <c r="G639" s="67">
        <v>13502</v>
      </c>
      <c r="H639" s="67" t="s">
        <v>83</v>
      </c>
      <c r="I639" s="67" t="s">
        <v>765</v>
      </c>
      <c r="J639" s="67" t="s">
        <v>128</v>
      </c>
      <c r="K639" s="68">
        <v>512267592</v>
      </c>
      <c r="L639" s="67" t="s">
        <v>85</v>
      </c>
    </row>
    <row r="640" spans="1:24" ht="28.5" x14ac:dyDescent="0.2">
      <c r="A640" s="94">
        <v>115</v>
      </c>
      <c r="B640" s="96" t="s">
        <v>83</v>
      </c>
      <c r="C640" s="99" t="s">
        <v>828</v>
      </c>
      <c r="D640" s="99" t="s">
        <v>812</v>
      </c>
      <c r="E640" s="102">
        <v>520030677</v>
      </c>
      <c r="F640" s="104" t="s">
        <v>879</v>
      </c>
      <c r="G640" s="67">
        <v>13563</v>
      </c>
      <c r="H640" s="67" t="s">
        <v>83</v>
      </c>
      <c r="I640" s="67" t="s">
        <v>1034</v>
      </c>
      <c r="J640" s="67" t="s">
        <v>113</v>
      </c>
      <c r="K640" s="68">
        <v>512237744</v>
      </c>
      <c r="L640" s="67" t="s">
        <v>85</v>
      </c>
      <c r="M640" s="107">
        <v>9979</v>
      </c>
      <c r="N640" s="113" t="s">
        <v>83</v>
      </c>
      <c r="O640" s="113" t="s">
        <v>675</v>
      </c>
      <c r="P640" s="113" t="s">
        <v>936</v>
      </c>
      <c r="Q640" s="113">
        <v>513026484</v>
      </c>
      <c r="R640" s="113" t="s">
        <v>176</v>
      </c>
      <c r="S640" s="21"/>
      <c r="T640" s="21"/>
      <c r="U640" s="21"/>
      <c r="V640" s="21"/>
      <c r="W640" s="21"/>
      <c r="X640" s="21"/>
    </row>
    <row r="641" spans="1:24" x14ac:dyDescent="0.2">
      <c r="G641" s="67">
        <v>13565</v>
      </c>
      <c r="H641" s="67" t="s">
        <v>83</v>
      </c>
      <c r="I641" s="67" t="s">
        <v>1081</v>
      </c>
      <c r="J641" s="67" t="s">
        <v>113</v>
      </c>
      <c r="K641" s="68">
        <v>512237744</v>
      </c>
      <c r="L641" s="67" t="s">
        <v>85</v>
      </c>
    </row>
    <row r="642" spans="1:24" x14ac:dyDescent="0.2">
      <c r="G642" s="67">
        <v>13649</v>
      </c>
      <c r="H642" s="67" t="s">
        <v>83</v>
      </c>
      <c r="I642" s="67" t="s">
        <v>1082</v>
      </c>
      <c r="J642" s="67" t="s">
        <v>523</v>
      </c>
      <c r="K642" s="68">
        <v>511033060</v>
      </c>
      <c r="L642" s="67" t="s">
        <v>85</v>
      </c>
    </row>
    <row r="643" spans="1:24" ht="28.5" x14ac:dyDescent="0.2">
      <c r="A643" s="94">
        <v>18011</v>
      </c>
      <c r="B643" s="96" t="s">
        <v>83</v>
      </c>
      <c r="C643" s="99" t="s">
        <v>1119</v>
      </c>
      <c r="D643" s="99" t="s">
        <v>1112</v>
      </c>
      <c r="E643" s="102">
        <v>520042540</v>
      </c>
      <c r="F643" s="104" t="s">
        <v>879</v>
      </c>
      <c r="G643" s="67">
        <v>13680</v>
      </c>
      <c r="H643" s="67" t="s">
        <v>83</v>
      </c>
      <c r="I643" s="67" t="s">
        <v>997</v>
      </c>
      <c r="J643" s="67" t="s">
        <v>266</v>
      </c>
      <c r="K643" s="68">
        <v>510960586</v>
      </c>
      <c r="L643" s="67" t="s">
        <v>85</v>
      </c>
      <c r="M643" s="106">
        <v>14045</v>
      </c>
      <c r="N643" s="112" t="s">
        <v>83</v>
      </c>
      <c r="O643" s="112" t="s">
        <v>900</v>
      </c>
      <c r="P643" s="112" t="s">
        <v>896</v>
      </c>
      <c r="Q643" s="112">
        <v>513621110</v>
      </c>
      <c r="R643" s="112" t="s">
        <v>176</v>
      </c>
      <c r="S643" s="119">
        <v>209</v>
      </c>
      <c r="T643" s="120" t="s">
        <v>83</v>
      </c>
      <c r="U643" s="120" t="s">
        <v>1326</v>
      </c>
      <c r="V643" s="120" t="s">
        <v>1335</v>
      </c>
      <c r="W643" s="120">
        <v>513026484</v>
      </c>
      <c r="X643" s="120" t="s">
        <v>1352</v>
      </c>
    </row>
    <row r="644" spans="1:24" ht="28.5" x14ac:dyDescent="0.2">
      <c r="A644" s="94">
        <v>17011</v>
      </c>
      <c r="B644" s="96" t="s">
        <v>83</v>
      </c>
      <c r="C644" s="99" t="s">
        <v>1118</v>
      </c>
      <c r="D644" s="99" t="s">
        <v>810</v>
      </c>
      <c r="E644" s="102">
        <v>520004896</v>
      </c>
      <c r="F644" s="104" t="s">
        <v>879</v>
      </c>
      <c r="G644" s="67">
        <v>13711</v>
      </c>
      <c r="H644" s="67" t="s">
        <v>83</v>
      </c>
      <c r="I644" s="67" t="s">
        <v>996</v>
      </c>
      <c r="J644" s="67" t="s">
        <v>485</v>
      </c>
      <c r="K644" s="68">
        <v>512362914</v>
      </c>
      <c r="L644" s="67" t="s">
        <v>85</v>
      </c>
      <c r="M644" s="107">
        <v>14061</v>
      </c>
      <c r="N644" s="113" t="s">
        <v>83</v>
      </c>
      <c r="O644" s="113" t="s">
        <v>899</v>
      </c>
      <c r="P644" s="113" t="s">
        <v>896</v>
      </c>
      <c r="Q644" s="113">
        <v>513621110</v>
      </c>
      <c r="R644" s="113" t="s">
        <v>176</v>
      </c>
      <c r="S644" s="119">
        <v>170</v>
      </c>
      <c r="T644" s="120" t="s">
        <v>83</v>
      </c>
      <c r="U644" s="120" t="s">
        <v>1325</v>
      </c>
      <c r="V644" s="120" t="s">
        <v>1334</v>
      </c>
      <c r="W644" s="120">
        <v>512244146</v>
      </c>
      <c r="X644" s="120" t="s">
        <v>1352</v>
      </c>
    </row>
    <row r="645" spans="1:24" x14ac:dyDescent="0.2">
      <c r="G645" s="67">
        <v>13853</v>
      </c>
      <c r="H645" s="67" t="s">
        <v>83</v>
      </c>
      <c r="I645" s="121" t="s">
        <v>1475</v>
      </c>
      <c r="J645" s="67" t="s">
        <v>118</v>
      </c>
      <c r="K645" s="68">
        <v>511880460</v>
      </c>
      <c r="L645" s="67" t="s">
        <v>85</v>
      </c>
    </row>
    <row r="646" spans="1:24" ht="28.5" x14ac:dyDescent="0.2">
      <c r="A646" s="95">
        <v>14414</v>
      </c>
      <c r="B646" s="97" t="s">
        <v>83</v>
      </c>
      <c r="C646" s="97" t="s">
        <v>1365</v>
      </c>
      <c r="D646" s="99" t="s">
        <v>805</v>
      </c>
      <c r="E646" s="102">
        <v>520004078</v>
      </c>
      <c r="F646" s="105" t="s">
        <v>879</v>
      </c>
      <c r="G646" s="67">
        <v>13854</v>
      </c>
      <c r="H646" s="67" t="s">
        <v>83</v>
      </c>
      <c r="I646" s="121" t="s">
        <v>1476</v>
      </c>
      <c r="J646" s="67" t="s">
        <v>118</v>
      </c>
      <c r="K646" s="68">
        <v>511880460</v>
      </c>
      <c r="L646" s="67" t="s">
        <v>85</v>
      </c>
      <c r="M646" s="107">
        <v>2184</v>
      </c>
      <c r="N646" s="113" t="s">
        <v>83</v>
      </c>
      <c r="O646" s="113" t="s">
        <v>716</v>
      </c>
      <c r="P646" s="113" t="s">
        <v>108</v>
      </c>
      <c r="Q646" s="113">
        <v>512245812</v>
      </c>
      <c r="R646" s="113" t="s">
        <v>176</v>
      </c>
      <c r="S646" s="21"/>
      <c r="T646" s="21"/>
      <c r="U646" s="21"/>
      <c r="V646" s="21"/>
      <c r="W646" s="21"/>
      <c r="X646" s="21"/>
    </row>
    <row r="647" spans="1:24" x14ac:dyDescent="0.2">
      <c r="G647" s="67">
        <v>13855</v>
      </c>
      <c r="H647" s="67" t="s">
        <v>83</v>
      </c>
      <c r="I647" s="121" t="s">
        <v>1477</v>
      </c>
      <c r="J647" s="67" t="s">
        <v>118</v>
      </c>
      <c r="K647" s="68">
        <v>511880460</v>
      </c>
      <c r="L647" s="67" t="s">
        <v>85</v>
      </c>
    </row>
    <row r="648" spans="1:24" x14ac:dyDescent="0.2">
      <c r="G648" s="67">
        <v>13869</v>
      </c>
      <c r="H648" s="67" t="s">
        <v>83</v>
      </c>
      <c r="I648" s="67" t="s">
        <v>1069</v>
      </c>
      <c r="J648" s="67" t="s">
        <v>108</v>
      </c>
      <c r="K648" s="68">
        <v>512245812</v>
      </c>
      <c r="L648" s="67" t="s">
        <v>85</v>
      </c>
    </row>
    <row r="649" spans="1:24" x14ac:dyDescent="0.2">
      <c r="G649" s="67">
        <v>13873</v>
      </c>
      <c r="H649" s="67" t="s">
        <v>83</v>
      </c>
      <c r="I649" s="67" t="s">
        <v>1070</v>
      </c>
      <c r="J649" s="67" t="s">
        <v>108</v>
      </c>
      <c r="K649" s="68">
        <v>512245812</v>
      </c>
      <c r="L649" s="67" t="s">
        <v>85</v>
      </c>
    </row>
    <row r="650" spans="1:24" ht="28.5" x14ac:dyDescent="0.2">
      <c r="A650" s="94">
        <v>9599</v>
      </c>
      <c r="B650" s="96" t="s">
        <v>83</v>
      </c>
      <c r="C650" s="99" t="s">
        <v>858</v>
      </c>
      <c r="D650" s="99" t="s">
        <v>810</v>
      </c>
      <c r="E650" s="102">
        <v>520004896</v>
      </c>
      <c r="F650" s="104" t="s">
        <v>879</v>
      </c>
      <c r="G650" s="67">
        <v>13874</v>
      </c>
      <c r="H650" s="67" t="s">
        <v>83</v>
      </c>
      <c r="I650" s="67" t="s">
        <v>1033</v>
      </c>
      <c r="J650" s="67" t="s">
        <v>108</v>
      </c>
      <c r="K650" s="68">
        <v>512245812</v>
      </c>
      <c r="L650" s="67" t="s">
        <v>85</v>
      </c>
      <c r="M650" s="107">
        <v>2208</v>
      </c>
      <c r="N650" s="113" t="s">
        <v>83</v>
      </c>
      <c r="O650" s="113" t="s">
        <v>454</v>
      </c>
      <c r="P650" s="113" t="s">
        <v>113</v>
      </c>
      <c r="Q650" s="113">
        <v>512237744</v>
      </c>
      <c r="R650" s="113" t="s">
        <v>176</v>
      </c>
      <c r="S650" s="21"/>
      <c r="T650" s="21"/>
      <c r="U650" s="21"/>
      <c r="V650" s="21"/>
      <c r="W650" s="21"/>
      <c r="X650" s="21"/>
    </row>
    <row r="651" spans="1:24" x14ac:dyDescent="0.2">
      <c r="G651" s="67">
        <v>13946</v>
      </c>
      <c r="H651" s="67" t="s">
        <v>83</v>
      </c>
      <c r="I651" s="67" t="s">
        <v>1071</v>
      </c>
      <c r="J651" s="67" t="s">
        <v>108</v>
      </c>
      <c r="K651" s="68">
        <v>512245812</v>
      </c>
      <c r="L651" s="67" t="s">
        <v>85</v>
      </c>
    </row>
    <row r="652" spans="1:24" ht="28.5" x14ac:dyDescent="0.2">
      <c r="A652" s="94">
        <v>14011</v>
      </c>
      <c r="B652" s="96" t="s">
        <v>83</v>
      </c>
      <c r="C652" s="99" t="s">
        <v>1116</v>
      </c>
      <c r="D652" s="99" t="s">
        <v>814</v>
      </c>
      <c r="E652" s="102">
        <v>520024647</v>
      </c>
      <c r="F652" s="104" t="s">
        <v>879</v>
      </c>
      <c r="G652" s="67">
        <v>14027</v>
      </c>
      <c r="H652" s="67" t="s">
        <v>83</v>
      </c>
      <c r="I652" s="67" t="s">
        <v>994</v>
      </c>
      <c r="J652" s="67" t="s">
        <v>746</v>
      </c>
      <c r="K652" s="68">
        <v>520042607</v>
      </c>
      <c r="L652" s="67" t="s">
        <v>85</v>
      </c>
      <c r="M652" s="107">
        <v>14060</v>
      </c>
      <c r="N652" s="113" t="s">
        <v>83</v>
      </c>
      <c r="O652" s="113" t="s">
        <v>897</v>
      </c>
      <c r="P652" s="113" t="s">
        <v>896</v>
      </c>
      <c r="Q652" s="113">
        <v>513621110</v>
      </c>
      <c r="R652" s="113" t="s">
        <v>176</v>
      </c>
      <c r="S652" s="119">
        <v>163</v>
      </c>
      <c r="T652" s="120" t="s">
        <v>83</v>
      </c>
      <c r="U652" s="120" t="s">
        <v>1323</v>
      </c>
      <c r="V652" s="120" t="s">
        <v>1332</v>
      </c>
      <c r="W652" s="120">
        <v>512065202</v>
      </c>
      <c r="X652" s="120" t="s">
        <v>1352</v>
      </c>
    </row>
    <row r="653" spans="1:24" ht="28.5" x14ac:dyDescent="0.2">
      <c r="A653" s="93">
        <v>17010</v>
      </c>
      <c r="B653" s="96" t="s">
        <v>83</v>
      </c>
      <c r="C653" s="96" t="s">
        <v>1117</v>
      </c>
      <c r="D653" s="96" t="s">
        <v>810</v>
      </c>
      <c r="E653" s="101">
        <v>520004896</v>
      </c>
      <c r="F653" s="104" t="s">
        <v>879</v>
      </c>
      <c r="G653" s="67">
        <v>14028</v>
      </c>
      <c r="H653" s="67" t="s">
        <v>83</v>
      </c>
      <c r="I653" s="67" t="s">
        <v>995</v>
      </c>
      <c r="J653" s="67" t="s">
        <v>746</v>
      </c>
      <c r="K653" s="68">
        <v>520042607</v>
      </c>
      <c r="L653" s="67" t="s">
        <v>85</v>
      </c>
      <c r="M653" s="106">
        <v>14058</v>
      </c>
      <c r="N653" s="112" t="s">
        <v>83</v>
      </c>
      <c r="O653" s="112" t="s">
        <v>898</v>
      </c>
      <c r="P653" s="112" t="s">
        <v>896</v>
      </c>
      <c r="Q653" s="112">
        <v>513621110</v>
      </c>
      <c r="R653" s="112" t="s">
        <v>176</v>
      </c>
      <c r="S653" s="119">
        <v>168</v>
      </c>
      <c r="T653" s="120" t="s">
        <v>83</v>
      </c>
      <c r="U653" s="120" t="s">
        <v>1324</v>
      </c>
      <c r="V653" s="120" t="s">
        <v>1333</v>
      </c>
      <c r="W653" s="120">
        <v>512245812</v>
      </c>
      <c r="X653" s="120" t="s">
        <v>1352</v>
      </c>
    </row>
    <row r="654" spans="1:24" ht="28.5" x14ac:dyDescent="0.2">
      <c r="A654" s="93">
        <v>7011</v>
      </c>
      <c r="B654" s="96" t="s">
        <v>83</v>
      </c>
      <c r="C654" s="96" t="s">
        <v>1115</v>
      </c>
      <c r="D654" s="96" t="s">
        <v>821</v>
      </c>
      <c r="E654" s="101">
        <v>520023185</v>
      </c>
      <c r="F654" s="104" t="s">
        <v>879</v>
      </c>
      <c r="G654" s="67">
        <v>14029</v>
      </c>
      <c r="H654" s="67" t="s">
        <v>83</v>
      </c>
      <c r="I654" s="67" t="s">
        <v>993</v>
      </c>
      <c r="J654" s="67" t="s">
        <v>746</v>
      </c>
      <c r="K654" s="68">
        <v>520042607</v>
      </c>
      <c r="L654" s="67" t="s">
        <v>85</v>
      </c>
      <c r="M654" s="106">
        <v>14059</v>
      </c>
      <c r="N654" s="112" t="s">
        <v>83</v>
      </c>
      <c r="O654" s="112" t="s">
        <v>895</v>
      </c>
      <c r="P654" s="112" t="s">
        <v>896</v>
      </c>
      <c r="Q654" s="112">
        <v>513621110</v>
      </c>
      <c r="R654" s="112" t="s">
        <v>176</v>
      </c>
      <c r="S654" s="119">
        <v>162</v>
      </c>
      <c r="T654" s="120" t="s">
        <v>83</v>
      </c>
      <c r="U654" s="120" t="s">
        <v>1322</v>
      </c>
      <c r="V654" s="120" t="s">
        <v>1331</v>
      </c>
      <c r="W654" s="120">
        <v>512237744</v>
      </c>
      <c r="X654" s="120" t="s">
        <v>1352</v>
      </c>
    </row>
    <row r="655" spans="1:24" x14ac:dyDescent="0.2">
      <c r="G655" s="67">
        <v>14332</v>
      </c>
      <c r="H655" s="67" t="s">
        <v>83</v>
      </c>
      <c r="I655" s="67" t="s">
        <v>1246</v>
      </c>
      <c r="J655" s="67" t="s">
        <v>896</v>
      </c>
      <c r="K655" s="68">
        <v>513621110</v>
      </c>
      <c r="L655" s="67" t="s">
        <v>85</v>
      </c>
    </row>
    <row r="656" spans="1:24" x14ac:dyDescent="0.2">
      <c r="G656" s="67">
        <v>14342</v>
      </c>
      <c r="H656" s="67" t="s">
        <v>83</v>
      </c>
      <c r="I656" s="67" t="s">
        <v>1245</v>
      </c>
      <c r="J656" s="67" t="s">
        <v>916</v>
      </c>
      <c r="K656" s="68">
        <v>514956465</v>
      </c>
      <c r="L656" s="67" t="s">
        <v>85</v>
      </c>
    </row>
    <row r="657" spans="7:12" x14ac:dyDescent="0.2">
      <c r="G657" s="67">
        <v>14351</v>
      </c>
      <c r="H657" s="67" t="s">
        <v>83</v>
      </c>
      <c r="I657" s="67" t="s">
        <v>1244</v>
      </c>
      <c r="J657" s="67" t="s">
        <v>108</v>
      </c>
      <c r="K657" s="68">
        <v>512245812</v>
      </c>
      <c r="L657" s="67" t="s">
        <v>85</v>
      </c>
    </row>
    <row r="658" spans="7:12" x14ac:dyDescent="0.2">
      <c r="G658" s="67">
        <v>14353</v>
      </c>
      <c r="H658" s="67" t="s">
        <v>83</v>
      </c>
      <c r="I658" s="67" t="s">
        <v>1243</v>
      </c>
      <c r="J658" s="67" t="s">
        <v>103</v>
      </c>
      <c r="K658" s="68">
        <v>513173393</v>
      </c>
      <c r="L658" s="67" t="s">
        <v>85</v>
      </c>
    </row>
    <row r="659" spans="7:12" x14ac:dyDescent="0.2">
      <c r="G659" s="67">
        <v>14354</v>
      </c>
      <c r="H659" s="67" t="s">
        <v>83</v>
      </c>
      <c r="I659" s="67" t="s">
        <v>1242</v>
      </c>
      <c r="J659" s="67" t="s">
        <v>103</v>
      </c>
      <c r="K659" s="68">
        <v>513173393</v>
      </c>
      <c r="L659" s="67" t="s">
        <v>85</v>
      </c>
    </row>
    <row r="660" spans="7:12" x14ac:dyDescent="0.2">
      <c r="G660" s="67">
        <v>14394</v>
      </c>
      <c r="H660" s="67" t="s">
        <v>83</v>
      </c>
      <c r="I660" s="67" t="s">
        <v>1241</v>
      </c>
      <c r="J660" s="67" t="s">
        <v>916</v>
      </c>
      <c r="K660" s="68">
        <v>514956465</v>
      </c>
      <c r="L660" s="67" t="s">
        <v>85</v>
      </c>
    </row>
    <row r="661" spans="7:12" x14ac:dyDescent="0.2">
      <c r="G661" s="67">
        <v>14397</v>
      </c>
      <c r="H661" s="67" t="s">
        <v>83</v>
      </c>
      <c r="I661" s="67" t="s">
        <v>1240</v>
      </c>
      <c r="J661" s="67" t="s">
        <v>108</v>
      </c>
      <c r="K661" s="68">
        <v>512245812</v>
      </c>
      <c r="L661" s="67" t="s">
        <v>85</v>
      </c>
    </row>
    <row r="662" spans="7:12" x14ac:dyDescent="0.2">
      <c r="G662" s="67">
        <v>14398</v>
      </c>
      <c r="H662" s="67" t="s">
        <v>83</v>
      </c>
      <c r="I662" s="67" t="s">
        <v>1239</v>
      </c>
      <c r="J662" s="67" t="s">
        <v>108</v>
      </c>
      <c r="K662" s="68">
        <v>512245812</v>
      </c>
      <c r="L662" s="67" t="s">
        <v>85</v>
      </c>
    </row>
    <row r="663" spans="7:12" x14ac:dyDescent="0.2">
      <c r="G663" s="67">
        <v>14400</v>
      </c>
      <c r="H663" s="67" t="s">
        <v>83</v>
      </c>
      <c r="I663" s="67" t="s">
        <v>1238</v>
      </c>
      <c r="J663" s="67" t="s">
        <v>108</v>
      </c>
      <c r="K663" s="68">
        <v>512245812</v>
      </c>
      <c r="L663" s="67" t="s">
        <v>85</v>
      </c>
    </row>
    <row r="664" spans="7:12" x14ac:dyDescent="0.2">
      <c r="G664" s="67">
        <v>14401</v>
      </c>
      <c r="H664" s="67" t="s">
        <v>83</v>
      </c>
      <c r="I664" s="67" t="s">
        <v>1237</v>
      </c>
      <c r="J664" s="67" t="s">
        <v>108</v>
      </c>
      <c r="K664" s="68">
        <v>512245812</v>
      </c>
      <c r="L664" s="67" t="s">
        <v>85</v>
      </c>
    </row>
    <row r="665" spans="7:12" x14ac:dyDescent="0.2">
      <c r="G665" s="67">
        <v>14403</v>
      </c>
      <c r="H665" s="67" t="s">
        <v>83</v>
      </c>
      <c r="I665" s="67" t="s">
        <v>1236</v>
      </c>
      <c r="J665" s="67" t="s">
        <v>108</v>
      </c>
      <c r="K665" s="68">
        <v>512245812</v>
      </c>
      <c r="L665" s="67" t="s">
        <v>85</v>
      </c>
    </row>
    <row r="666" spans="7:12" x14ac:dyDescent="0.2">
      <c r="G666" s="67">
        <v>14404</v>
      </c>
      <c r="H666" s="67" t="s">
        <v>83</v>
      </c>
      <c r="I666" s="67" t="s">
        <v>1235</v>
      </c>
      <c r="J666" s="67" t="s">
        <v>108</v>
      </c>
      <c r="K666" s="68">
        <v>512245812</v>
      </c>
      <c r="L666" s="67" t="s">
        <v>85</v>
      </c>
    </row>
    <row r="667" spans="7:12" x14ac:dyDescent="0.2">
      <c r="G667" s="67">
        <v>14416</v>
      </c>
      <c r="H667" s="67" t="s">
        <v>83</v>
      </c>
      <c r="I667" s="67" t="s">
        <v>1234</v>
      </c>
      <c r="J667" s="67" t="s">
        <v>84</v>
      </c>
      <c r="K667" s="68">
        <v>514767490</v>
      </c>
      <c r="L667" s="67" t="s">
        <v>85</v>
      </c>
    </row>
    <row r="668" spans="7:12" x14ac:dyDescent="0.2">
      <c r="G668" s="67">
        <v>14417</v>
      </c>
      <c r="H668" s="67" t="s">
        <v>83</v>
      </c>
      <c r="I668" s="67" t="s">
        <v>1233</v>
      </c>
      <c r="J668" s="67" t="s">
        <v>84</v>
      </c>
      <c r="K668" s="68">
        <v>514767490</v>
      </c>
      <c r="L668" s="67" t="s">
        <v>85</v>
      </c>
    </row>
    <row r="669" spans="7:12" x14ac:dyDescent="0.2">
      <c r="G669" s="67">
        <v>14418</v>
      </c>
      <c r="H669" s="67" t="s">
        <v>83</v>
      </c>
      <c r="I669" s="67" t="s">
        <v>1232</v>
      </c>
      <c r="J669" s="67" t="s">
        <v>621</v>
      </c>
      <c r="K669" s="68">
        <v>520027715</v>
      </c>
      <c r="L669" s="67" t="s">
        <v>85</v>
      </c>
    </row>
    <row r="670" spans="7:12" x14ac:dyDescent="0.2">
      <c r="G670" s="67">
        <v>14331</v>
      </c>
      <c r="H670" s="67" t="s">
        <v>83</v>
      </c>
      <c r="I670" s="67" t="s">
        <v>1247</v>
      </c>
      <c r="J670" s="67" t="s">
        <v>896</v>
      </c>
      <c r="K670" s="68">
        <v>513621110</v>
      </c>
      <c r="L670" s="67" t="s">
        <v>85</v>
      </c>
    </row>
    <row r="671" spans="7:12" x14ac:dyDescent="0.2">
      <c r="G671" s="67">
        <v>14293</v>
      </c>
      <c r="H671" s="67" t="s">
        <v>83</v>
      </c>
      <c r="I671" s="67" t="s">
        <v>1248</v>
      </c>
      <c r="J671" s="67" t="s">
        <v>87</v>
      </c>
      <c r="K671" s="68">
        <v>513611509</v>
      </c>
      <c r="L671" s="67" t="s">
        <v>85</v>
      </c>
    </row>
    <row r="672" spans="7:12" x14ac:dyDescent="0.2">
      <c r="G672" s="67">
        <v>14292</v>
      </c>
      <c r="H672" s="67" t="s">
        <v>83</v>
      </c>
      <c r="I672" s="67" t="s">
        <v>1249</v>
      </c>
      <c r="J672" s="67" t="s">
        <v>87</v>
      </c>
      <c r="K672" s="68">
        <v>513611509</v>
      </c>
      <c r="L672" s="67" t="s">
        <v>85</v>
      </c>
    </row>
    <row r="673" spans="7:12" x14ac:dyDescent="0.2">
      <c r="G673" s="67">
        <v>14282</v>
      </c>
      <c r="H673" s="67" t="s">
        <v>83</v>
      </c>
      <c r="I673" s="67" t="s">
        <v>1250</v>
      </c>
      <c r="J673" s="67" t="s">
        <v>936</v>
      </c>
      <c r="K673" s="68">
        <v>513026484</v>
      </c>
      <c r="L673" s="67" t="s">
        <v>85</v>
      </c>
    </row>
    <row r="674" spans="7:12" x14ac:dyDescent="0.2">
      <c r="G674" s="67">
        <v>14281</v>
      </c>
      <c r="H674" s="67" t="s">
        <v>83</v>
      </c>
      <c r="I674" s="67" t="s">
        <v>1251</v>
      </c>
      <c r="J674" s="67" t="s">
        <v>936</v>
      </c>
      <c r="K674" s="68">
        <v>513026484</v>
      </c>
      <c r="L674" s="67" t="s">
        <v>85</v>
      </c>
    </row>
    <row r="675" spans="7:12" x14ac:dyDescent="0.2">
      <c r="G675" s="67">
        <v>14280</v>
      </c>
      <c r="H675" s="67" t="s">
        <v>83</v>
      </c>
      <c r="I675" s="67" t="s">
        <v>1252</v>
      </c>
      <c r="J675" s="67" t="s">
        <v>118</v>
      </c>
      <c r="K675" s="68">
        <v>511880460</v>
      </c>
      <c r="L675" s="67" t="s">
        <v>85</v>
      </c>
    </row>
    <row r="676" spans="7:12" x14ac:dyDescent="0.2">
      <c r="G676" s="67">
        <v>14279</v>
      </c>
      <c r="H676" s="67" t="s">
        <v>83</v>
      </c>
      <c r="I676" s="67" t="s">
        <v>1253</v>
      </c>
      <c r="J676" s="67" t="s">
        <v>118</v>
      </c>
      <c r="K676" s="68">
        <v>511880460</v>
      </c>
      <c r="L676" s="67" t="s">
        <v>85</v>
      </c>
    </row>
    <row r="677" spans="7:12" x14ac:dyDescent="0.2">
      <c r="G677" s="67">
        <v>14274</v>
      </c>
      <c r="H677" s="67" t="s">
        <v>83</v>
      </c>
      <c r="I677" s="67" t="s">
        <v>1254</v>
      </c>
      <c r="J677" s="67" t="s">
        <v>523</v>
      </c>
      <c r="K677" s="68">
        <v>511033060</v>
      </c>
      <c r="L677" s="67" t="s">
        <v>85</v>
      </c>
    </row>
    <row r="678" spans="7:12" x14ac:dyDescent="0.2">
      <c r="G678" s="67">
        <v>14272</v>
      </c>
      <c r="H678" s="67" t="s">
        <v>83</v>
      </c>
      <c r="I678" s="67" t="s">
        <v>1255</v>
      </c>
      <c r="J678" s="67" t="s">
        <v>108</v>
      </c>
      <c r="K678" s="68">
        <v>512245812</v>
      </c>
      <c r="L678" s="67" t="s">
        <v>85</v>
      </c>
    </row>
    <row r="679" spans="7:12" x14ac:dyDescent="0.2">
      <c r="G679" s="67">
        <v>14271</v>
      </c>
      <c r="H679" s="67" t="s">
        <v>83</v>
      </c>
      <c r="I679" s="67" t="s">
        <v>1256</v>
      </c>
      <c r="J679" s="67" t="s">
        <v>108</v>
      </c>
      <c r="K679" s="68">
        <v>512245812</v>
      </c>
      <c r="L679" s="67" t="s">
        <v>85</v>
      </c>
    </row>
    <row r="680" spans="7:12" x14ac:dyDescent="0.2">
      <c r="G680" s="67">
        <v>14270</v>
      </c>
      <c r="H680" s="67" t="s">
        <v>83</v>
      </c>
      <c r="I680" s="67" t="s">
        <v>1257</v>
      </c>
      <c r="J680" s="67" t="s">
        <v>1277</v>
      </c>
      <c r="K680" s="68">
        <v>512065202</v>
      </c>
      <c r="L680" s="67" t="s">
        <v>85</v>
      </c>
    </row>
    <row r="681" spans="7:12" x14ac:dyDescent="0.2">
      <c r="G681" s="67">
        <v>14265</v>
      </c>
      <c r="H681" s="67" t="s">
        <v>83</v>
      </c>
      <c r="I681" s="67" t="s">
        <v>1258</v>
      </c>
      <c r="J681" s="67" t="s">
        <v>1277</v>
      </c>
      <c r="K681" s="68">
        <v>512065202</v>
      </c>
      <c r="L681" s="67" t="s">
        <v>85</v>
      </c>
    </row>
    <row r="682" spans="7:12" x14ac:dyDescent="0.2">
      <c r="G682" s="67">
        <v>14264</v>
      </c>
      <c r="H682" s="67" t="s">
        <v>83</v>
      </c>
      <c r="I682" s="67" t="s">
        <v>1259</v>
      </c>
      <c r="J682" s="67" t="s">
        <v>1277</v>
      </c>
      <c r="K682" s="68">
        <v>512065202</v>
      </c>
      <c r="L682" s="67" t="s">
        <v>85</v>
      </c>
    </row>
    <row r="683" spans="7:12" x14ac:dyDescent="0.2">
      <c r="G683" s="67">
        <v>14263</v>
      </c>
      <c r="H683" s="67" t="s">
        <v>83</v>
      </c>
      <c r="I683" s="67" t="s">
        <v>1260</v>
      </c>
      <c r="J683" s="67" t="s">
        <v>1277</v>
      </c>
      <c r="K683" s="68">
        <v>512065202</v>
      </c>
      <c r="L683" s="67" t="s">
        <v>85</v>
      </c>
    </row>
    <row r="684" spans="7:12" x14ac:dyDescent="0.2">
      <c r="G684" s="67">
        <v>14262</v>
      </c>
      <c r="H684" s="67" t="s">
        <v>83</v>
      </c>
      <c r="I684" s="67" t="s">
        <v>1261</v>
      </c>
      <c r="J684" s="67" t="s">
        <v>1277</v>
      </c>
      <c r="K684" s="68">
        <v>512065202</v>
      </c>
      <c r="L684" s="67" t="s">
        <v>85</v>
      </c>
    </row>
    <row r="685" spans="7:12" x14ac:dyDescent="0.2">
      <c r="G685" s="67">
        <v>14237</v>
      </c>
      <c r="H685" s="67" t="s">
        <v>83</v>
      </c>
      <c r="I685" s="67" t="s">
        <v>1262</v>
      </c>
      <c r="J685" s="67" t="s">
        <v>178</v>
      </c>
      <c r="K685" s="68">
        <v>512244146</v>
      </c>
      <c r="L685" s="67" t="s">
        <v>85</v>
      </c>
    </row>
    <row r="686" spans="7:12" x14ac:dyDescent="0.2">
      <c r="G686" s="67">
        <v>14236</v>
      </c>
      <c r="H686" s="67" t="s">
        <v>83</v>
      </c>
      <c r="I686" s="67" t="s">
        <v>1263</v>
      </c>
      <c r="J686" s="67" t="s">
        <v>178</v>
      </c>
      <c r="K686" s="68">
        <v>512244146</v>
      </c>
      <c r="L686" s="67" t="s">
        <v>85</v>
      </c>
    </row>
    <row r="687" spans="7:12" x14ac:dyDescent="0.2">
      <c r="G687" s="67">
        <v>14235</v>
      </c>
      <c r="H687" s="67" t="s">
        <v>83</v>
      </c>
      <c r="I687" s="67" t="s">
        <v>1264</v>
      </c>
      <c r="J687" s="67" t="s">
        <v>103</v>
      </c>
      <c r="K687" s="68">
        <v>513173393</v>
      </c>
      <c r="L687" s="67" t="s">
        <v>85</v>
      </c>
    </row>
    <row r="688" spans="7:12" x14ac:dyDescent="0.2">
      <c r="G688" s="67">
        <v>14234</v>
      </c>
      <c r="H688" s="67" t="s">
        <v>83</v>
      </c>
      <c r="I688" s="67" t="s">
        <v>1265</v>
      </c>
      <c r="J688" s="67" t="s">
        <v>103</v>
      </c>
      <c r="K688" s="68">
        <v>513173393</v>
      </c>
      <c r="L688" s="67" t="s">
        <v>85</v>
      </c>
    </row>
    <row r="689" spans="7:12" x14ac:dyDescent="0.2">
      <c r="G689" s="67">
        <v>14229</v>
      </c>
      <c r="H689" s="67" t="s">
        <v>83</v>
      </c>
      <c r="I689" s="67" t="s">
        <v>1266</v>
      </c>
      <c r="J689" s="67" t="s">
        <v>113</v>
      </c>
      <c r="K689" s="68">
        <v>512237744</v>
      </c>
      <c r="L689" s="67" t="s">
        <v>85</v>
      </c>
    </row>
    <row r="690" spans="7:12" x14ac:dyDescent="0.2">
      <c r="G690" s="67">
        <v>14228</v>
      </c>
      <c r="H690" s="67" t="s">
        <v>83</v>
      </c>
      <c r="I690" s="67" t="s">
        <v>1267</v>
      </c>
      <c r="J690" s="67" t="s">
        <v>113</v>
      </c>
      <c r="K690" s="68">
        <v>512237744</v>
      </c>
      <c r="L690" s="67" t="s">
        <v>85</v>
      </c>
    </row>
    <row r="691" spans="7:12" x14ac:dyDescent="0.2">
      <c r="G691" s="67">
        <v>14206</v>
      </c>
      <c r="H691" s="67" t="s">
        <v>83</v>
      </c>
      <c r="I691" s="67" t="s">
        <v>1268</v>
      </c>
      <c r="J691" s="67" t="s">
        <v>128</v>
      </c>
      <c r="K691" s="68">
        <v>512267592</v>
      </c>
      <c r="L691" s="67" t="s">
        <v>85</v>
      </c>
    </row>
    <row r="692" spans="7:12" x14ac:dyDescent="0.2">
      <c r="G692" s="67">
        <v>14202</v>
      </c>
      <c r="H692" s="67" t="s">
        <v>83</v>
      </c>
      <c r="I692" s="67" t="s">
        <v>1269</v>
      </c>
      <c r="J692" s="67" t="s">
        <v>128</v>
      </c>
      <c r="K692" s="68">
        <v>512267592</v>
      </c>
      <c r="L692" s="67" t="s">
        <v>85</v>
      </c>
    </row>
    <row r="693" spans="7:12" x14ac:dyDescent="0.2">
      <c r="G693" s="67">
        <v>14201</v>
      </c>
      <c r="H693" s="67" t="s">
        <v>83</v>
      </c>
      <c r="I693" s="67" t="s">
        <v>1270</v>
      </c>
      <c r="J693" s="67" t="s">
        <v>128</v>
      </c>
      <c r="K693" s="68">
        <v>512267592</v>
      </c>
      <c r="L693" s="67" t="s">
        <v>85</v>
      </c>
    </row>
    <row r="694" spans="7:12" x14ac:dyDescent="0.2">
      <c r="G694" s="67">
        <v>14156</v>
      </c>
      <c r="H694" s="67" t="s">
        <v>83</v>
      </c>
      <c r="I694" s="67" t="s">
        <v>1271</v>
      </c>
      <c r="J694" s="67" t="s">
        <v>591</v>
      </c>
      <c r="K694" s="68">
        <v>520030990</v>
      </c>
      <c r="L694" s="67" t="s">
        <v>85</v>
      </c>
    </row>
    <row r="695" spans="7:12" x14ac:dyDescent="0.2">
      <c r="G695" s="67">
        <v>14119</v>
      </c>
      <c r="H695" s="67" t="s">
        <v>83</v>
      </c>
      <c r="I695" s="67" t="s">
        <v>1272</v>
      </c>
      <c r="J695" s="67" t="s">
        <v>232</v>
      </c>
      <c r="K695" s="68">
        <v>512711409</v>
      </c>
      <c r="L695" s="67" t="s">
        <v>85</v>
      </c>
    </row>
    <row r="696" spans="7:12" x14ac:dyDescent="0.2">
      <c r="G696" s="67">
        <v>14118</v>
      </c>
      <c r="H696" s="67" t="s">
        <v>83</v>
      </c>
      <c r="I696" s="67" t="s">
        <v>1273</v>
      </c>
      <c r="J696" s="67" t="s">
        <v>232</v>
      </c>
      <c r="K696" s="68">
        <v>512711409</v>
      </c>
      <c r="L696" s="67" t="s">
        <v>85</v>
      </c>
    </row>
    <row r="697" spans="7:12" x14ac:dyDescent="0.2">
      <c r="G697" s="67">
        <v>14079</v>
      </c>
      <c r="H697" s="67" t="s">
        <v>83</v>
      </c>
      <c r="I697" s="67" t="s">
        <v>1274</v>
      </c>
      <c r="J697" s="67" t="s">
        <v>741</v>
      </c>
      <c r="K697" s="68">
        <v>520042581</v>
      </c>
      <c r="L697" s="67" t="s">
        <v>85</v>
      </c>
    </row>
    <row r="698" spans="7:12" x14ac:dyDescent="0.2">
      <c r="G698" s="67">
        <v>14078</v>
      </c>
      <c r="H698" s="67" t="s">
        <v>83</v>
      </c>
      <c r="I698" s="67" t="s">
        <v>1275</v>
      </c>
      <c r="J698" s="67" t="s">
        <v>741</v>
      </c>
      <c r="K698" s="68">
        <v>520042581</v>
      </c>
      <c r="L698" s="67" t="s">
        <v>85</v>
      </c>
    </row>
    <row r="699" spans="7:12" x14ac:dyDescent="0.2">
      <c r="G699" s="67">
        <v>14077</v>
      </c>
      <c r="H699" s="67" t="s">
        <v>83</v>
      </c>
      <c r="I699" s="67" t="s">
        <v>1276</v>
      </c>
      <c r="J699" s="67" t="s">
        <v>741</v>
      </c>
      <c r="K699" s="68">
        <v>520042581</v>
      </c>
      <c r="L699" s="67" t="s">
        <v>85</v>
      </c>
    </row>
    <row r="700" spans="7:12" x14ac:dyDescent="0.2">
      <c r="G700" s="67">
        <v>15028</v>
      </c>
      <c r="H700" s="67" t="s">
        <v>83</v>
      </c>
      <c r="I700" s="67" t="s">
        <v>1393</v>
      </c>
      <c r="J700" s="67" t="s">
        <v>103</v>
      </c>
      <c r="K700" s="68">
        <v>513173393</v>
      </c>
      <c r="L700" s="67" t="s">
        <v>85</v>
      </c>
    </row>
    <row r="701" spans="7:12" x14ac:dyDescent="0.2">
      <c r="G701" s="67">
        <v>14863</v>
      </c>
      <c r="H701" s="67" t="s">
        <v>83</v>
      </c>
      <c r="I701" s="67" t="s">
        <v>1394</v>
      </c>
      <c r="J701" s="67" t="s">
        <v>103</v>
      </c>
      <c r="K701" s="68">
        <v>513173393</v>
      </c>
      <c r="L701" s="67" t="s">
        <v>85</v>
      </c>
    </row>
    <row r="702" spans="7:12" x14ac:dyDescent="0.2">
      <c r="G702" s="67">
        <v>15315</v>
      </c>
      <c r="H702" s="67" t="s">
        <v>83</v>
      </c>
      <c r="I702" s="67" t="s">
        <v>1395</v>
      </c>
      <c r="J702" s="67" t="s">
        <v>103</v>
      </c>
      <c r="K702" s="68">
        <v>513173393</v>
      </c>
      <c r="L702" s="67" t="s">
        <v>85</v>
      </c>
    </row>
    <row r="703" spans="7:12" x14ac:dyDescent="0.2">
      <c r="G703" s="67">
        <v>14864</v>
      </c>
      <c r="H703" s="67" t="s">
        <v>83</v>
      </c>
      <c r="I703" s="67" t="s">
        <v>1396</v>
      </c>
      <c r="J703" s="67" t="s">
        <v>103</v>
      </c>
      <c r="K703" s="68">
        <v>513173393</v>
      </c>
      <c r="L703" s="67" t="s">
        <v>85</v>
      </c>
    </row>
    <row r="704" spans="7:12" x14ac:dyDescent="0.2">
      <c r="G704" s="67">
        <v>14657</v>
      </c>
      <c r="H704" s="67" t="s">
        <v>83</v>
      </c>
      <c r="I704" s="67" t="s">
        <v>1397</v>
      </c>
      <c r="J704" s="67" t="s">
        <v>87</v>
      </c>
      <c r="K704" s="68">
        <v>513611509</v>
      </c>
      <c r="L704" s="67" t="s">
        <v>85</v>
      </c>
    </row>
    <row r="705" spans="7:12" x14ac:dyDescent="0.2">
      <c r="G705" s="67">
        <v>14658</v>
      </c>
      <c r="H705" s="67" t="s">
        <v>83</v>
      </c>
      <c r="I705" s="67" t="s">
        <v>1398</v>
      </c>
      <c r="J705" s="67" t="s">
        <v>87</v>
      </c>
      <c r="K705" s="68">
        <v>513611509</v>
      </c>
      <c r="L705" s="67" t="s">
        <v>85</v>
      </c>
    </row>
    <row r="706" spans="7:12" x14ac:dyDescent="0.2">
      <c r="G706" s="67">
        <v>14681</v>
      </c>
      <c r="H706" s="67" t="s">
        <v>83</v>
      </c>
      <c r="I706" s="67" t="s">
        <v>1399</v>
      </c>
      <c r="J706" s="67" t="s">
        <v>178</v>
      </c>
      <c r="K706" s="68">
        <v>512244146</v>
      </c>
      <c r="L706" s="67" t="s">
        <v>85</v>
      </c>
    </row>
    <row r="707" spans="7:12" x14ac:dyDescent="0.2">
      <c r="G707" s="67">
        <v>14680</v>
      </c>
      <c r="H707" s="67" t="s">
        <v>83</v>
      </c>
      <c r="I707" s="67" t="s">
        <v>1400</v>
      </c>
      <c r="J707" s="67" t="s">
        <v>178</v>
      </c>
      <c r="K707" s="68">
        <v>512244146</v>
      </c>
      <c r="L707" s="67" t="s">
        <v>85</v>
      </c>
    </row>
    <row r="708" spans="7:12" x14ac:dyDescent="0.2">
      <c r="G708" s="67">
        <v>14678</v>
      </c>
      <c r="H708" s="67" t="s">
        <v>83</v>
      </c>
      <c r="I708" s="67" t="s">
        <v>1401</v>
      </c>
      <c r="J708" s="67" t="s">
        <v>108</v>
      </c>
      <c r="K708" s="68">
        <v>512245812</v>
      </c>
      <c r="L708" s="67" t="s">
        <v>85</v>
      </c>
    </row>
    <row r="709" spans="7:12" x14ac:dyDescent="0.2">
      <c r="G709" s="67">
        <v>14676</v>
      </c>
      <c r="H709" s="67" t="s">
        <v>83</v>
      </c>
      <c r="I709" s="67" t="s">
        <v>1402</v>
      </c>
      <c r="J709" s="67" t="s">
        <v>108</v>
      </c>
      <c r="K709" s="68">
        <v>512245812</v>
      </c>
      <c r="L709" s="67" t="s">
        <v>85</v>
      </c>
    </row>
    <row r="710" spans="7:12" x14ac:dyDescent="0.2">
      <c r="G710" s="67">
        <v>14679</v>
      </c>
      <c r="H710" s="67" t="s">
        <v>83</v>
      </c>
      <c r="I710" s="67" t="s">
        <v>1403</v>
      </c>
      <c r="J710" s="67" t="s">
        <v>108</v>
      </c>
      <c r="K710" s="68">
        <v>512245812</v>
      </c>
      <c r="L710" s="67" t="s">
        <v>85</v>
      </c>
    </row>
    <row r="711" spans="7:12" x14ac:dyDescent="0.2">
      <c r="G711" s="67">
        <v>14769</v>
      </c>
      <c r="H711" s="67" t="s">
        <v>83</v>
      </c>
      <c r="I711" s="67" t="s">
        <v>1404</v>
      </c>
      <c r="J711" s="67" t="s">
        <v>266</v>
      </c>
      <c r="K711" s="68">
        <v>510960586</v>
      </c>
      <c r="L711" s="67" t="s">
        <v>85</v>
      </c>
    </row>
    <row r="712" spans="7:12" x14ac:dyDescent="0.2">
      <c r="G712" s="67">
        <v>14849</v>
      </c>
      <c r="H712" s="67" t="s">
        <v>83</v>
      </c>
      <c r="I712" s="67" t="s">
        <v>1405</v>
      </c>
      <c r="J712" s="67" t="s">
        <v>87</v>
      </c>
      <c r="K712" s="68">
        <v>513611509</v>
      </c>
      <c r="L712" s="67" t="s">
        <v>85</v>
      </c>
    </row>
    <row r="713" spans="7:12" x14ac:dyDescent="0.2">
      <c r="G713" s="67">
        <v>14858</v>
      </c>
      <c r="H713" s="67" t="s">
        <v>83</v>
      </c>
      <c r="I713" s="67" t="s">
        <v>1406</v>
      </c>
      <c r="J713" s="67" t="s">
        <v>103</v>
      </c>
      <c r="K713" s="68">
        <v>513173393</v>
      </c>
      <c r="L713" s="67" t="s">
        <v>85</v>
      </c>
    </row>
    <row r="714" spans="7:12" x14ac:dyDescent="0.2">
      <c r="G714" s="67">
        <v>14862</v>
      </c>
      <c r="H714" s="67" t="s">
        <v>83</v>
      </c>
      <c r="I714" s="67" t="s">
        <v>1407</v>
      </c>
      <c r="J714" s="67" t="s">
        <v>103</v>
      </c>
      <c r="K714" s="68">
        <v>513173393</v>
      </c>
      <c r="L714" s="67" t="s">
        <v>85</v>
      </c>
    </row>
    <row r="715" spans="7:12" x14ac:dyDescent="0.2">
      <c r="G715" s="67">
        <v>14865</v>
      </c>
      <c r="H715" s="67" t="s">
        <v>83</v>
      </c>
      <c r="I715" s="67" t="s">
        <v>1408</v>
      </c>
      <c r="J715" s="67" t="s">
        <v>103</v>
      </c>
      <c r="K715" s="68">
        <v>513173393</v>
      </c>
      <c r="L715" s="67" t="s">
        <v>85</v>
      </c>
    </row>
    <row r="716" spans="7:12" x14ac:dyDescent="0.2">
      <c r="G716" s="67">
        <v>14790</v>
      </c>
      <c r="H716" s="67" t="s">
        <v>83</v>
      </c>
      <c r="I716" s="67" t="s">
        <v>1409</v>
      </c>
      <c r="J716" s="67" t="s">
        <v>178</v>
      </c>
      <c r="K716" s="68">
        <v>512244146</v>
      </c>
      <c r="L716" s="67" t="s">
        <v>85</v>
      </c>
    </row>
    <row r="717" spans="7:12" x14ac:dyDescent="0.2">
      <c r="G717" s="67">
        <v>14791</v>
      </c>
      <c r="H717" s="67" t="s">
        <v>83</v>
      </c>
      <c r="I717" s="67" t="s">
        <v>1410</v>
      </c>
      <c r="J717" s="67" t="s">
        <v>178</v>
      </c>
      <c r="K717" s="68">
        <v>512244146</v>
      </c>
      <c r="L717" s="67" t="s">
        <v>85</v>
      </c>
    </row>
    <row r="718" spans="7:12" x14ac:dyDescent="0.2">
      <c r="G718" s="67">
        <v>15046</v>
      </c>
      <c r="H718" s="67" t="s">
        <v>83</v>
      </c>
      <c r="I718" s="67" t="s">
        <v>1411</v>
      </c>
      <c r="J718" s="67" t="s">
        <v>617</v>
      </c>
      <c r="K718" s="68">
        <v>520027954</v>
      </c>
      <c r="L718" s="67" t="s">
        <v>85</v>
      </c>
    </row>
    <row r="719" spans="7:12" x14ac:dyDescent="0.2">
      <c r="G719" s="67">
        <v>15093</v>
      </c>
      <c r="H719" s="67" t="s">
        <v>83</v>
      </c>
      <c r="I719" s="67" t="s">
        <v>1412</v>
      </c>
      <c r="J719" s="67" t="s">
        <v>178</v>
      </c>
      <c r="K719" s="68">
        <v>512244146</v>
      </c>
      <c r="L719" s="67" t="s">
        <v>85</v>
      </c>
    </row>
    <row r="720" spans="7:12" x14ac:dyDescent="0.2">
      <c r="G720" s="67">
        <v>15073</v>
      </c>
      <c r="H720" s="67" t="s">
        <v>83</v>
      </c>
      <c r="I720" s="67" t="s">
        <v>1413</v>
      </c>
      <c r="J720" s="67" t="s">
        <v>617</v>
      </c>
      <c r="K720" s="68">
        <v>520042615</v>
      </c>
      <c r="L720" s="67" t="s">
        <v>85</v>
      </c>
    </row>
    <row r="721" spans="7:12" x14ac:dyDescent="0.2">
      <c r="G721" s="67">
        <v>15204</v>
      </c>
      <c r="H721" s="67" t="s">
        <v>83</v>
      </c>
      <c r="I721" s="67" t="s">
        <v>1414</v>
      </c>
      <c r="J721" s="67" t="s">
        <v>536</v>
      </c>
      <c r="K721" s="68">
        <v>510930654</v>
      </c>
      <c r="L721" s="67" t="s">
        <v>85</v>
      </c>
    </row>
    <row r="722" spans="7:12" x14ac:dyDescent="0.2">
      <c r="G722" s="67">
        <v>14948</v>
      </c>
      <c r="H722" s="67" t="s">
        <v>83</v>
      </c>
      <c r="I722" s="67" t="s">
        <v>1415</v>
      </c>
      <c r="J722" s="67" t="s">
        <v>536</v>
      </c>
      <c r="K722" s="68">
        <v>510930654</v>
      </c>
      <c r="L722" s="67" t="s">
        <v>85</v>
      </c>
    </row>
    <row r="723" spans="7:12" x14ac:dyDescent="0.2">
      <c r="G723" s="67">
        <v>14949</v>
      </c>
      <c r="H723" s="67" t="s">
        <v>83</v>
      </c>
      <c r="I723" s="67" t="s">
        <v>1416</v>
      </c>
      <c r="J723" s="67" t="s">
        <v>536</v>
      </c>
      <c r="K723" s="68">
        <v>510930654</v>
      </c>
      <c r="L723" s="67" t="s">
        <v>85</v>
      </c>
    </row>
    <row r="724" spans="7:12" x14ac:dyDescent="0.2">
      <c r="G724" s="67">
        <v>15203</v>
      </c>
      <c r="H724" s="67" t="s">
        <v>83</v>
      </c>
      <c r="I724" s="67" t="s">
        <v>1417</v>
      </c>
      <c r="J724" s="67" t="s">
        <v>536</v>
      </c>
      <c r="K724" s="68">
        <v>510930654</v>
      </c>
      <c r="L724" s="67" t="s">
        <v>85</v>
      </c>
    </row>
    <row r="725" spans="7:12" x14ac:dyDescent="0.2">
      <c r="G725" s="67">
        <v>15309</v>
      </c>
      <c r="H725" s="67" t="s">
        <v>83</v>
      </c>
      <c r="I725" s="67" t="s">
        <v>1418</v>
      </c>
      <c r="J725" s="67" t="s">
        <v>118</v>
      </c>
      <c r="K725" s="68">
        <v>511880460</v>
      </c>
      <c r="L725" s="67" t="s">
        <v>85</v>
      </c>
    </row>
    <row r="726" spans="7:12" x14ac:dyDescent="0.2">
      <c r="G726" s="67">
        <v>15310</v>
      </c>
      <c r="H726" s="67" t="s">
        <v>83</v>
      </c>
      <c r="I726" s="67" t="s">
        <v>1419</v>
      </c>
      <c r="J726" s="67" t="s">
        <v>118</v>
      </c>
      <c r="K726" s="68">
        <v>511880460</v>
      </c>
      <c r="L726" s="67" t="s">
        <v>85</v>
      </c>
    </row>
    <row r="727" spans="7:12" x14ac:dyDescent="0.2">
      <c r="G727" s="67">
        <v>15311</v>
      </c>
      <c r="H727" s="67" t="s">
        <v>83</v>
      </c>
      <c r="I727" s="67" t="s">
        <v>1420</v>
      </c>
      <c r="J727" s="67" t="s">
        <v>118</v>
      </c>
      <c r="K727" s="68">
        <v>511880460</v>
      </c>
      <c r="L727" s="67" t="s">
        <v>85</v>
      </c>
    </row>
    <row r="728" spans="7:12" x14ac:dyDescent="0.2">
      <c r="G728" s="67">
        <v>15312</v>
      </c>
      <c r="H728" s="67" t="s">
        <v>83</v>
      </c>
      <c r="I728" s="67" t="s">
        <v>1421</v>
      </c>
      <c r="J728" s="67" t="s">
        <v>118</v>
      </c>
      <c r="K728" s="68">
        <v>511880460</v>
      </c>
      <c r="L728" s="67" t="s">
        <v>85</v>
      </c>
    </row>
    <row r="729" spans="7:12" x14ac:dyDescent="0.2">
      <c r="G729" s="67">
        <v>15372</v>
      </c>
      <c r="H729" s="67" t="s">
        <v>83</v>
      </c>
      <c r="I729" s="67" t="s">
        <v>1422</v>
      </c>
      <c r="J729" s="67" t="s">
        <v>260</v>
      </c>
      <c r="K729" s="68">
        <v>570002618</v>
      </c>
      <c r="L729" s="67" t="s">
        <v>85</v>
      </c>
    </row>
    <row r="730" spans="7:12" x14ac:dyDescent="0.2">
      <c r="G730" s="67">
        <v>15391</v>
      </c>
      <c r="H730" s="67" t="s">
        <v>83</v>
      </c>
      <c r="I730" s="67" t="s">
        <v>1423</v>
      </c>
      <c r="J730" s="67" t="s">
        <v>1424</v>
      </c>
      <c r="K730" s="68">
        <v>520042581</v>
      </c>
      <c r="L730" s="67" t="s">
        <v>85</v>
      </c>
    </row>
    <row r="731" spans="7:12" x14ac:dyDescent="0.2">
      <c r="G731" s="67">
        <v>15394</v>
      </c>
      <c r="H731" s="67" t="s">
        <v>83</v>
      </c>
      <c r="I731" s="67" t="s">
        <v>1425</v>
      </c>
      <c r="J731" s="67" t="s">
        <v>1424</v>
      </c>
      <c r="K731" s="68">
        <v>520042581</v>
      </c>
      <c r="L731" s="67" t="s">
        <v>85</v>
      </c>
    </row>
    <row r="732" spans="7:12" x14ac:dyDescent="0.2">
      <c r="G732" s="67">
        <v>15419</v>
      </c>
      <c r="H732" s="67" t="s">
        <v>83</v>
      </c>
      <c r="I732" s="67" t="s">
        <v>1426</v>
      </c>
      <c r="J732" s="67" t="s">
        <v>87</v>
      </c>
      <c r="K732" s="68">
        <v>513611509</v>
      </c>
      <c r="L732" s="67" t="s">
        <v>85</v>
      </c>
    </row>
    <row r="733" spans="7:12" x14ac:dyDescent="0.2">
      <c r="G733" s="67">
        <v>15420</v>
      </c>
      <c r="H733" s="67" t="s">
        <v>83</v>
      </c>
      <c r="I733" s="67" t="s">
        <v>1427</v>
      </c>
      <c r="J733" s="67" t="s">
        <v>87</v>
      </c>
      <c r="K733" s="68">
        <v>513611509</v>
      </c>
      <c r="L733" s="67" t="s">
        <v>85</v>
      </c>
    </row>
    <row r="734" spans="7:12" x14ac:dyDescent="0.2">
      <c r="G734" s="67">
        <v>15416</v>
      </c>
      <c r="H734" s="67" t="s">
        <v>83</v>
      </c>
      <c r="I734" s="67" t="s">
        <v>1428</v>
      </c>
      <c r="J734" s="67" t="s">
        <v>266</v>
      </c>
      <c r="K734" s="68">
        <v>510960586</v>
      </c>
      <c r="L734" s="67" t="s">
        <v>85</v>
      </c>
    </row>
    <row r="735" spans="7:12" x14ac:dyDescent="0.2">
      <c r="G735" s="67">
        <v>15421</v>
      </c>
      <c r="H735" s="67" t="s">
        <v>83</v>
      </c>
      <c r="I735" s="67" t="s">
        <v>1429</v>
      </c>
      <c r="J735" s="67" t="s">
        <v>108</v>
      </c>
      <c r="K735" s="68">
        <v>512245812</v>
      </c>
      <c r="L735" s="67" t="s">
        <v>85</v>
      </c>
    </row>
    <row r="736" spans="7:12" x14ac:dyDescent="0.2">
      <c r="G736" s="67">
        <v>15458</v>
      </c>
      <c r="H736" s="67" t="s">
        <v>83</v>
      </c>
      <c r="I736" s="67" t="s">
        <v>1430</v>
      </c>
      <c r="J736" s="67" t="s">
        <v>103</v>
      </c>
      <c r="K736" s="68">
        <v>513173393</v>
      </c>
      <c r="L736" s="67" t="s">
        <v>85</v>
      </c>
    </row>
    <row r="737" spans="7:12" x14ac:dyDescent="0.2">
      <c r="G737" s="67">
        <v>15404</v>
      </c>
      <c r="H737" s="67" t="s">
        <v>83</v>
      </c>
      <c r="I737" s="67" t="s">
        <v>1431</v>
      </c>
      <c r="J737" s="67" t="s">
        <v>1424</v>
      </c>
      <c r="K737" s="68">
        <v>520032269</v>
      </c>
      <c r="L737" s="67" t="s">
        <v>85</v>
      </c>
    </row>
    <row r="738" spans="7:12" x14ac:dyDescent="0.2">
      <c r="G738" s="67">
        <v>15430</v>
      </c>
      <c r="H738" s="67" t="s">
        <v>83</v>
      </c>
      <c r="I738" s="67" t="s">
        <v>1432</v>
      </c>
      <c r="J738" s="67" t="s">
        <v>178</v>
      </c>
      <c r="K738" s="68">
        <v>512244146</v>
      </c>
      <c r="L738" s="67" t="s">
        <v>85</v>
      </c>
    </row>
    <row r="739" spans="7:12" x14ac:dyDescent="0.2">
      <c r="G739" s="67">
        <v>15427</v>
      </c>
      <c r="H739" s="67" t="s">
        <v>83</v>
      </c>
      <c r="I739" s="67" t="s">
        <v>1433</v>
      </c>
      <c r="J739" s="67" t="s">
        <v>178</v>
      </c>
      <c r="K739" s="68">
        <v>512244146</v>
      </c>
      <c r="L739" s="67" t="s">
        <v>85</v>
      </c>
    </row>
    <row r="740" spans="7:12" x14ac:dyDescent="0.2">
      <c r="G740" s="67">
        <v>15424</v>
      </c>
      <c r="H740" s="67" t="s">
        <v>83</v>
      </c>
      <c r="I740" s="67" t="s">
        <v>1434</v>
      </c>
      <c r="J740" s="67" t="s">
        <v>178</v>
      </c>
      <c r="K740" s="68">
        <v>512244146</v>
      </c>
      <c r="L740" s="67" t="s">
        <v>85</v>
      </c>
    </row>
    <row r="741" spans="7:12" x14ac:dyDescent="0.2">
      <c r="G741" s="67">
        <v>15431</v>
      </c>
      <c r="H741" s="67" t="s">
        <v>83</v>
      </c>
      <c r="I741" s="67" t="s">
        <v>1435</v>
      </c>
      <c r="J741" s="67" t="s">
        <v>178</v>
      </c>
      <c r="K741" s="68">
        <v>512244146</v>
      </c>
      <c r="L741" s="67" t="s">
        <v>85</v>
      </c>
    </row>
    <row r="742" spans="7:12" x14ac:dyDescent="0.2">
      <c r="G742" s="67">
        <v>15428</v>
      </c>
      <c r="H742" s="67" t="s">
        <v>83</v>
      </c>
      <c r="I742" s="67" t="s">
        <v>1436</v>
      </c>
      <c r="J742" s="67" t="s">
        <v>178</v>
      </c>
      <c r="K742" s="68">
        <v>512244146</v>
      </c>
      <c r="L742" s="67" t="s">
        <v>85</v>
      </c>
    </row>
    <row r="743" spans="7:12" x14ac:dyDescent="0.2">
      <c r="G743" s="67">
        <v>15425</v>
      </c>
      <c r="H743" s="67" t="s">
        <v>83</v>
      </c>
      <c r="I743" s="67" t="s">
        <v>1437</v>
      </c>
      <c r="J743" s="67" t="s">
        <v>178</v>
      </c>
      <c r="K743" s="68">
        <v>512244146</v>
      </c>
      <c r="L743" s="67" t="s">
        <v>85</v>
      </c>
    </row>
    <row r="744" spans="7:12" x14ac:dyDescent="0.2">
      <c r="G744" s="67">
        <v>15429</v>
      </c>
      <c r="H744" s="67" t="s">
        <v>83</v>
      </c>
      <c r="I744" s="67" t="s">
        <v>1438</v>
      </c>
      <c r="J744" s="67" t="s">
        <v>178</v>
      </c>
      <c r="K744" s="68">
        <v>512244146</v>
      </c>
      <c r="L744" s="67" t="s">
        <v>85</v>
      </c>
    </row>
    <row r="745" spans="7:12" x14ac:dyDescent="0.2">
      <c r="G745" s="67">
        <v>15426</v>
      </c>
      <c r="H745" s="67" t="s">
        <v>83</v>
      </c>
      <c r="I745" s="67" t="s">
        <v>1439</v>
      </c>
      <c r="J745" s="67" t="s">
        <v>178</v>
      </c>
      <c r="K745" s="68">
        <v>512244146</v>
      </c>
      <c r="L745" s="67" t="s">
        <v>85</v>
      </c>
    </row>
    <row r="746" spans="7:12" x14ac:dyDescent="0.2">
      <c r="G746" s="67">
        <v>15465</v>
      </c>
      <c r="H746" s="67" t="s">
        <v>83</v>
      </c>
      <c r="I746" s="67" t="s">
        <v>1440</v>
      </c>
      <c r="J746" s="67" t="s">
        <v>108</v>
      </c>
      <c r="K746" s="68">
        <v>512245812</v>
      </c>
      <c r="L746" s="67" t="s">
        <v>85</v>
      </c>
    </row>
    <row r="747" spans="7:12" x14ac:dyDescent="0.2">
      <c r="G747" s="67">
        <v>15466</v>
      </c>
      <c r="H747" s="67" t="s">
        <v>83</v>
      </c>
      <c r="I747" s="67" t="s">
        <v>1441</v>
      </c>
      <c r="J747" s="67" t="s">
        <v>108</v>
      </c>
      <c r="K747" s="68">
        <v>512245812</v>
      </c>
      <c r="L747" s="67" t="s">
        <v>85</v>
      </c>
    </row>
    <row r="748" spans="7:12" x14ac:dyDescent="0.2">
      <c r="G748" s="67">
        <v>15444</v>
      </c>
      <c r="H748" s="67" t="s">
        <v>83</v>
      </c>
      <c r="I748" s="67" t="s">
        <v>1442</v>
      </c>
      <c r="J748" s="67" t="s">
        <v>485</v>
      </c>
      <c r="K748" s="68">
        <v>512362914</v>
      </c>
      <c r="L748" s="67" t="s">
        <v>85</v>
      </c>
    </row>
    <row r="749" spans="7:12" x14ac:dyDescent="0.2">
      <c r="G749" s="67">
        <v>15540</v>
      </c>
      <c r="H749" s="67" t="s">
        <v>83</v>
      </c>
      <c r="I749" s="67" t="s">
        <v>1443</v>
      </c>
      <c r="J749" s="67" t="s">
        <v>103</v>
      </c>
      <c r="K749" s="68">
        <v>513173393</v>
      </c>
      <c r="L749" s="67" t="s">
        <v>85</v>
      </c>
    </row>
    <row r="750" spans="7:12" x14ac:dyDescent="0.2">
      <c r="G750" s="67">
        <v>15541</v>
      </c>
      <c r="H750" s="67" t="s">
        <v>83</v>
      </c>
      <c r="I750" s="67" t="s">
        <v>1444</v>
      </c>
      <c r="J750" s="67" t="s">
        <v>103</v>
      </c>
      <c r="K750" s="68">
        <v>513173393</v>
      </c>
      <c r="L750" s="67" t="s">
        <v>85</v>
      </c>
    </row>
    <row r="751" spans="7:12" x14ac:dyDescent="0.2">
      <c r="G751" s="67">
        <v>15482</v>
      </c>
      <c r="H751" s="67" t="s">
        <v>83</v>
      </c>
      <c r="I751" s="67" t="s">
        <v>1445</v>
      </c>
      <c r="J751" s="67" t="s">
        <v>564</v>
      </c>
      <c r="K751" s="68">
        <v>520030941</v>
      </c>
      <c r="L751" s="67" t="s">
        <v>85</v>
      </c>
    </row>
    <row r="752" spans="7:12" x14ac:dyDescent="0.2">
      <c r="G752" s="67">
        <v>15542</v>
      </c>
      <c r="H752" s="67" t="s">
        <v>83</v>
      </c>
      <c r="I752" s="67" t="s">
        <v>1446</v>
      </c>
      <c r="J752" s="67" t="s">
        <v>531</v>
      </c>
      <c r="K752" s="68">
        <v>520034968</v>
      </c>
      <c r="L752" s="67" t="s">
        <v>85</v>
      </c>
    </row>
    <row r="753" spans="7:12" x14ac:dyDescent="0.2">
      <c r="G753" s="67">
        <v>15367</v>
      </c>
      <c r="H753" s="67" t="s">
        <v>83</v>
      </c>
      <c r="I753" s="67" t="s">
        <v>1447</v>
      </c>
      <c r="J753" s="67" t="s">
        <v>108</v>
      </c>
      <c r="K753" s="68">
        <v>512245812</v>
      </c>
      <c r="L753" s="67" t="s">
        <v>85</v>
      </c>
    </row>
    <row r="754" spans="7:12" x14ac:dyDescent="0.2">
      <c r="G754" s="67">
        <v>15367</v>
      </c>
      <c r="H754" s="67" t="s">
        <v>83</v>
      </c>
      <c r="I754" s="67" t="s">
        <v>1447</v>
      </c>
      <c r="J754" s="67" t="s">
        <v>108</v>
      </c>
      <c r="K754" s="68">
        <v>512245812</v>
      </c>
      <c r="L754" s="67" t="s">
        <v>85</v>
      </c>
    </row>
    <row r="755" spans="7:12" x14ac:dyDescent="0.2">
      <c r="G755" s="67">
        <v>15714</v>
      </c>
      <c r="H755" s="67" t="s">
        <v>83</v>
      </c>
      <c r="I755" s="67" t="s">
        <v>1448</v>
      </c>
      <c r="J755" s="67" t="s">
        <v>87</v>
      </c>
      <c r="K755" s="68">
        <v>513611509</v>
      </c>
      <c r="L755" s="67" t="s">
        <v>85</v>
      </c>
    </row>
    <row r="756" spans="7:12" x14ac:dyDescent="0.2">
      <c r="G756" s="67">
        <v>15715</v>
      </c>
      <c r="H756" s="67" t="s">
        <v>83</v>
      </c>
      <c r="I756" s="67" t="s">
        <v>1449</v>
      </c>
      <c r="J756" s="67" t="s">
        <v>87</v>
      </c>
      <c r="K756" s="68">
        <v>513611509</v>
      </c>
      <c r="L756" s="67" t="s">
        <v>85</v>
      </c>
    </row>
    <row r="757" spans="7:12" x14ac:dyDescent="0.2">
      <c r="G757" s="67">
        <v>15724</v>
      </c>
      <c r="H757" s="67" t="s">
        <v>83</v>
      </c>
      <c r="I757" s="67" t="s">
        <v>1450</v>
      </c>
      <c r="J757" s="67" t="s">
        <v>108</v>
      </c>
      <c r="K757" s="68">
        <v>512245812</v>
      </c>
      <c r="L757" s="67" t="s">
        <v>85</v>
      </c>
    </row>
    <row r="758" spans="7:12" x14ac:dyDescent="0.2">
      <c r="G758" s="67">
        <v>15725</v>
      </c>
      <c r="H758" s="67" t="s">
        <v>83</v>
      </c>
      <c r="I758" s="67" t="s">
        <v>1451</v>
      </c>
      <c r="J758" s="67" t="s">
        <v>108</v>
      </c>
      <c r="K758" s="68">
        <v>512245812</v>
      </c>
      <c r="L758" s="67" t="s">
        <v>85</v>
      </c>
    </row>
    <row r="759" spans="7:12" x14ac:dyDescent="0.2">
      <c r="G759" s="67">
        <v>15738</v>
      </c>
      <c r="H759" s="67" t="s">
        <v>83</v>
      </c>
      <c r="I759" s="67" t="s">
        <v>1452</v>
      </c>
      <c r="J759" s="67" t="s">
        <v>108</v>
      </c>
      <c r="K759" s="68">
        <v>520027715</v>
      </c>
      <c r="L759" s="67" t="s">
        <v>85</v>
      </c>
    </row>
    <row r="760" spans="7:12" x14ac:dyDescent="0.2">
      <c r="G760" s="67">
        <v>15739</v>
      </c>
      <c r="H760" s="67" t="s">
        <v>83</v>
      </c>
      <c r="I760" s="67" t="s">
        <v>1453</v>
      </c>
      <c r="J760" s="67" t="s">
        <v>108</v>
      </c>
      <c r="K760" s="68">
        <v>520027715</v>
      </c>
      <c r="L760" s="67" t="s">
        <v>85</v>
      </c>
    </row>
    <row r="761" spans="7:12" x14ac:dyDescent="0.2">
      <c r="G761" s="67">
        <v>15694</v>
      </c>
      <c r="H761" s="67" t="s">
        <v>83</v>
      </c>
      <c r="I761" s="67" t="s">
        <v>1454</v>
      </c>
      <c r="J761" s="67" t="s">
        <v>617</v>
      </c>
      <c r="K761" s="68">
        <v>520027954</v>
      </c>
      <c r="L761" s="67" t="s">
        <v>85</v>
      </c>
    </row>
    <row r="762" spans="7:12" x14ac:dyDescent="0.2">
      <c r="G762" s="67">
        <v>15676</v>
      </c>
      <c r="H762" s="67" t="s">
        <v>83</v>
      </c>
      <c r="I762" s="67" t="s">
        <v>1455</v>
      </c>
      <c r="J762" s="67" t="s">
        <v>178</v>
      </c>
      <c r="K762" s="68">
        <v>512244146</v>
      </c>
      <c r="L762" s="67" t="s">
        <v>85</v>
      </c>
    </row>
    <row r="763" spans="7:12" x14ac:dyDescent="0.2">
      <c r="G763" s="67">
        <v>15677</v>
      </c>
      <c r="H763" s="67" t="s">
        <v>83</v>
      </c>
      <c r="I763" s="67" t="s">
        <v>1456</v>
      </c>
      <c r="J763" s="67" t="s">
        <v>178</v>
      </c>
      <c r="K763" s="68">
        <v>512244146</v>
      </c>
      <c r="L763" s="67" t="s">
        <v>85</v>
      </c>
    </row>
    <row r="764" spans="7:12" x14ac:dyDescent="0.2">
      <c r="G764" s="67">
        <v>15678</v>
      </c>
      <c r="H764" s="67" t="s">
        <v>83</v>
      </c>
      <c r="I764" s="67" t="s">
        <v>1457</v>
      </c>
      <c r="J764" s="67" t="s">
        <v>178</v>
      </c>
      <c r="K764" s="68">
        <v>512244146</v>
      </c>
      <c r="L764" s="67" t="s">
        <v>85</v>
      </c>
    </row>
    <row r="765" spans="7:12" x14ac:dyDescent="0.2">
      <c r="G765" s="67">
        <v>15679</v>
      </c>
      <c r="H765" s="67" t="s">
        <v>83</v>
      </c>
      <c r="I765" s="67" t="s">
        <v>1458</v>
      </c>
      <c r="J765" s="67" t="s">
        <v>178</v>
      </c>
      <c r="K765" s="68">
        <v>512244146</v>
      </c>
      <c r="L765" s="67" t="s">
        <v>85</v>
      </c>
    </row>
    <row r="766" spans="7:12" x14ac:dyDescent="0.2">
      <c r="G766" s="67">
        <v>15923</v>
      </c>
      <c r="H766" s="67" t="s">
        <v>83</v>
      </c>
      <c r="I766" s="67" t="s">
        <v>1392</v>
      </c>
      <c r="J766" s="67" t="s">
        <v>485</v>
      </c>
      <c r="K766" s="68">
        <v>512362914</v>
      </c>
      <c r="L766" s="67" t="s">
        <v>85</v>
      </c>
    </row>
  </sheetData>
  <autoFilter ref="A2:X669">
    <sortState ref="A3:X669">
      <sortCondition ref="G2:G669"/>
    </sortState>
  </autoFilter>
  <sortState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מרכיבי תשואה רבעון 3-2026 - אנליסט גמל להשקעה חיסכון ארוך טווח לילד - מסלול לחוסכים המעדיפים סיכון מועט</dc:title>
  <dc:creator>Joe Sternberg</dc:creator>
  <cp:lastModifiedBy>Chen Gonel</cp:lastModifiedBy>
  <cp:lastPrinted>2021-05-27T06:23:48Z</cp:lastPrinted>
  <dcterms:created xsi:type="dcterms:W3CDTF">2016-08-07T08:05:35Z</dcterms:created>
  <dcterms:modified xsi:type="dcterms:W3CDTF">2026-10-25T13:12:47Z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